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1820"/>
  </bookViews>
  <sheets>
    <sheet name="א1. שכר וכ'א - אוניברסיטאות" sheetId="1" r:id="rId1"/>
    <sheet name="ב. הוצאות אחרות" sheetId="2" r:id="rId2"/>
    <sheet name="ג. הכנסות" sheetId="3" r:id="rId3"/>
  </sheets>
  <definedNames>
    <definedName name="salaries">'א1. שכר וכ''א - אוניברסיטאות'!$B$2:$N$36</definedName>
    <definedName name="_xlnm.Print_Area" localSheetId="0">'א1. שכר וכ''א - אוניברסיטאות'!$A$1:$Q$44</definedName>
    <definedName name="_xlnm.Print_Area" localSheetId="1">'ב. הוצאות אחרות'!$B$1:$G$43</definedName>
    <definedName name="_xlnm.Print_Area" localSheetId="2">'ג. הכנסות'!$A$1:$L$26</definedName>
  </definedNames>
  <calcPr calcId="145621" calcMode="manual" concurrentCalc="0"/>
</workbook>
</file>

<file path=xl/calcChain.xml><?xml version="1.0" encoding="utf-8"?>
<calcChain xmlns="http://schemas.openxmlformats.org/spreadsheetml/2006/main">
  <c r="G13" i="3" l="1"/>
  <c r="G18" i="2"/>
  <c r="N25" i="1"/>
  <c r="N36" i="1"/>
  <c r="G22" i="2"/>
  <c r="G31" i="2"/>
  <c r="G38" i="2"/>
  <c r="G39" i="2"/>
  <c r="G40" i="2"/>
  <c r="G14" i="3"/>
  <c r="G15" i="3"/>
  <c r="F13" i="3"/>
  <c r="F18" i="2"/>
  <c r="F22" i="2"/>
  <c r="F31" i="2"/>
  <c r="F38" i="2"/>
  <c r="F39" i="2"/>
  <c r="F40" i="2"/>
  <c r="F14" i="3"/>
  <c r="F15" i="3"/>
  <c r="E13" i="3"/>
  <c r="E18" i="2"/>
  <c r="K25" i="1"/>
  <c r="K36" i="1"/>
  <c r="E22" i="2"/>
  <c r="E31" i="2"/>
  <c r="E38" i="2"/>
  <c r="E39" i="2"/>
  <c r="E40" i="2"/>
  <c r="E14" i="3"/>
  <c r="E15" i="3"/>
  <c r="D13" i="3"/>
  <c r="D18" i="2"/>
  <c r="H25" i="1"/>
  <c r="H36" i="1"/>
  <c r="D22" i="2"/>
  <c r="D31" i="2"/>
  <c r="D38" i="2"/>
  <c r="D39" i="2"/>
  <c r="D40" i="2"/>
  <c r="D14" i="3"/>
  <c r="D15" i="3"/>
  <c r="C13" i="3"/>
  <c r="C18" i="2"/>
  <c r="E25" i="1"/>
  <c r="E36" i="1"/>
  <c r="C22" i="2"/>
  <c r="C31" i="2"/>
  <c r="C38" i="2"/>
  <c r="C39" i="2"/>
  <c r="C40" i="2"/>
  <c r="C14" i="3"/>
  <c r="C15" i="3"/>
  <c r="Q25" i="1"/>
  <c r="Q36" i="1"/>
  <c r="O25" i="1"/>
  <c r="P25" i="1"/>
  <c r="L25" i="1"/>
  <c r="M25" i="1"/>
  <c r="I25" i="1"/>
  <c r="J25" i="1"/>
  <c r="F25" i="1"/>
  <c r="G25" i="1"/>
  <c r="C25" i="1"/>
  <c r="D25" i="1"/>
</calcChain>
</file>

<file path=xl/sharedStrings.xml><?xml version="1.0" encoding="utf-8"?>
<sst xmlns="http://schemas.openxmlformats.org/spreadsheetml/2006/main" count="159" uniqueCount="86">
  <si>
    <t>נתונים תקציביים וכספיים</t>
  </si>
  <si>
    <t>א. שכר וכח אדם</t>
  </si>
  <si>
    <t>א1.  אוניברסיטאות</t>
  </si>
  <si>
    <t>סמסטר</t>
  </si>
  <si>
    <t>במונחים</t>
  </si>
  <si>
    <t>א'</t>
  </si>
  <si>
    <t>ב'</t>
  </si>
  <si>
    <t>שנתיים</t>
  </si>
  <si>
    <r>
      <t xml:space="preserve">מספר סטודנטים - נפשות </t>
    </r>
    <r>
      <rPr>
        <b/>
        <vertAlign val="superscript"/>
        <sz val="12"/>
        <rFont val="Arial"/>
        <family val="2"/>
      </rPr>
      <t>1</t>
    </r>
  </si>
  <si>
    <t xml:space="preserve">מספר סטודנטים -  במונחי  .F.T.E </t>
  </si>
  <si>
    <r>
      <t xml:space="preserve">מספר קבוצות לימוד  - שיעורים (הרצאות) </t>
    </r>
    <r>
      <rPr>
        <b/>
        <vertAlign val="superscript"/>
        <sz val="12"/>
        <rFont val="Arial"/>
        <family val="2"/>
        <charset val="177"/>
      </rPr>
      <t>3</t>
    </r>
  </si>
  <si>
    <r>
      <t xml:space="preserve">מספר קבוצות לימוד  - תירגול </t>
    </r>
    <r>
      <rPr>
        <b/>
        <vertAlign val="superscript"/>
        <sz val="12"/>
        <rFont val="Arial"/>
        <family val="2"/>
        <charset val="177"/>
      </rPr>
      <t>3</t>
    </r>
  </si>
  <si>
    <t xml:space="preserve">מספר קבוצות לימוד  -מעבדות </t>
  </si>
  <si>
    <t>מספר</t>
  </si>
  <si>
    <t xml:space="preserve">עלות </t>
  </si>
  <si>
    <t xml:space="preserve">סה"כ </t>
  </si>
  <si>
    <r>
      <t>הוצאות בגין כח אדם</t>
    </r>
    <r>
      <rPr>
        <b/>
        <vertAlign val="superscript"/>
        <sz val="12"/>
        <rFont val="Arial"/>
        <family val="2"/>
      </rPr>
      <t/>
    </r>
  </si>
  <si>
    <t>תקנים</t>
  </si>
  <si>
    <t xml:space="preserve">ממוצעת </t>
  </si>
  <si>
    <t>עלות</t>
  </si>
  <si>
    <t>לתקן</t>
  </si>
  <si>
    <t>סגל נדרש להפעלת התוכנית - סה"כ</t>
  </si>
  <si>
    <t>סגל אקדמי בכיר - מסלול רגיל (כולל : קק"מ, שבתון, קריטריונים, זמן מלא)</t>
  </si>
  <si>
    <r>
      <t xml:space="preserve">סגל אקדמי זוטר (דוקטורנטים) </t>
    </r>
    <r>
      <rPr>
        <b/>
        <vertAlign val="superscript"/>
        <sz val="12"/>
        <rFont val="Arial"/>
        <family val="2"/>
      </rPr>
      <t>4,5</t>
    </r>
  </si>
  <si>
    <t>מורים מן החוץ -  1. בכיר (רמות ב', ג')</t>
  </si>
  <si>
    <r>
      <t xml:space="preserve">עוזרי הוראה (מסטרנטים) </t>
    </r>
    <r>
      <rPr>
        <b/>
        <vertAlign val="superscript"/>
        <sz val="12"/>
        <rFont val="Arial"/>
        <family val="2"/>
      </rPr>
      <t>5</t>
    </r>
  </si>
  <si>
    <t>סגל מינהלי</t>
  </si>
  <si>
    <t>סגל טכני</t>
  </si>
  <si>
    <t>אחר (עמית מחקר, עמית הוראה, אסיסטנט, דרוג מהנדסים)</t>
  </si>
  <si>
    <t>סה"כ סגל נדרש לתכנית</t>
  </si>
  <si>
    <t>מזה סגל קיים במוסד  - בעת הגשת התכנית</t>
  </si>
  <si>
    <t xml:space="preserve">סגל אקדמי בכיר  - מסלול רגיל (כולל : קק"מ, שבתון, קריטריונים, זמן מלא) </t>
  </si>
  <si>
    <t>סגל אקדמי זוטר (דוקטורנטים)</t>
  </si>
  <si>
    <t>מורים מן החוץ - 1. בכיר (רמות ב', ג')</t>
  </si>
  <si>
    <t>עוזרי הוראה (מסטרנטים)</t>
  </si>
  <si>
    <t>סה"כ סגל קיים במוסד</t>
  </si>
  <si>
    <t>סה"כ הוצאות שכר ואחרות נטו</t>
  </si>
  <si>
    <t>קורסי בחירה הניתנים ע"י חבר סגל חדש ייעודי לתכנית נמנים כאן בהתאם לסמסטר הראשון בו כל אחד מהם מומלץ</t>
  </si>
  <si>
    <t>ב. הוצאות אחרות</t>
  </si>
  <si>
    <t xml:space="preserve">הוצאות ורכישות שוטפות </t>
  </si>
  <si>
    <t>מלגות לסטודנטים</t>
  </si>
  <si>
    <t>פרסום</t>
  </si>
  <si>
    <t>משרדיות</t>
  </si>
  <si>
    <t>אחזקה</t>
  </si>
  <si>
    <t>ספרים</t>
  </si>
  <si>
    <t>כתבי עת</t>
  </si>
  <si>
    <t>מחשבים</t>
  </si>
  <si>
    <t>ציוד אחר</t>
  </si>
  <si>
    <t>אחר (חומרים מתכלים למעבדות, רכישת ציוד קבוע למעבדות הוראה )</t>
  </si>
  <si>
    <t>סה"כ הוצאות  ורכישות שוטפות - לפני תקורה</t>
  </si>
  <si>
    <t>תקורה - %20 (על  כל ההוצאות)</t>
  </si>
  <si>
    <t>סה"כ הוצאות שוטפות   -  כולל שכר</t>
  </si>
  <si>
    <t xml:space="preserve">הוצאות חד פעמיות </t>
  </si>
  <si>
    <t>תשתית למיחשוב</t>
  </si>
  <si>
    <t>ריהוט</t>
  </si>
  <si>
    <t>ציוד (יש לפרט)</t>
  </si>
  <si>
    <t>שיפוצים , התקנות והתאמות  (יש לפרט)</t>
  </si>
  <si>
    <t>אחר</t>
  </si>
  <si>
    <t>סה"כ הוצאות חד-פעמיות</t>
  </si>
  <si>
    <t>השקעות בבינוי ותשתית (יש לפרט)</t>
  </si>
  <si>
    <t>תשתית</t>
  </si>
  <si>
    <t>מבנים</t>
  </si>
  <si>
    <t>סה"כ השקעות בבינוי ובתשתית</t>
  </si>
  <si>
    <t>סה"כ הוצאות שכר ושוטפות (וחד"פ)</t>
  </si>
  <si>
    <t>תקורה - %20 (על כל ההוצאות)</t>
  </si>
  <si>
    <t>סה"כ הוצאות והשקעות</t>
  </si>
  <si>
    <t>ג. הכנסות</t>
  </si>
  <si>
    <t>הכנסות מתרומות</t>
  </si>
  <si>
    <t>הכנסות אחרות</t>
  </si>
  <si>
    <t>סה"כ הכנסות</t>
  </si>
  <si>
    <t>שיעור הנשירה מחושב לפי %X בכל שנות התואר.</t>
  </si>
  <si>
    <t>אחוז משרה סמסטריאלי במעבדות: לפרט אם רלוונטי</t>
  </si>
  <si>
    <t>מחושב לפי שכ"ל X ₪ בשנה, X סטודנטים חדשים כל שנה, נשירה של %X במהלך כל שנות התואר.</t>
  </si>
  <si>
    <t>תוכנית הלימודים של התואר המשולב (X ש"ס) מתוכננת ל-Y סמסטרים</t>
  </si>
  <si>
    <t>מפתח דוקטורנטים לפי %X סמסטריאלי לY שעות תרגול פרונטלי. בקורסים הבאים לדוקטורנטים מטלות נוספות והם מתוגברים ל- %Z סמסטריאלי: פירוט</t>
  </si>
  <si>
    <t>הערות:</t>
  </si>
  <si>
    <r>
      <t xml:space="preserve">הכנסות משכר לימוד </t>
    </r>
    <r>
      <rPr>
        <vertAlign val="superscript"/>
        <sz val="14"/>
        <rFont val="Arial"/>
        <family val="2"/>
        <charset val="177"/>
      </rPr>
      <t>2</t>
    </r>
  </si>
  <si>
    <r>
      <t xml:space="preserve">הכנסות מות"ת </t>
    </r>
    <r>
      <rPr>
        <vertAlign val="superscript"/>
        <sz val="14"/>
        <rFont val="Arial"/>
        <family val="2"/>
      </rPr>
      <t>3</t>
    </r>
  </si>
  <si>
    <r>
      <rPr>
        <b/>
        <vertAlign val="superscript"/>
        <sz val="14"/>
        <rFont val="Arial"/>
        <family val="2"/>
      </rPr>
      <t>4</t>
    </r>
    <r>
      <rPr>
        <b/>
        <sz val="14"/>
        <rFont val="Arial"/>
        <family val="2"/>
        <charset val="177"/>
      </rPr>
      <t xml:space="preserve">(עודף  (גרעון </t>
    </r>
  </si>
  <si>
    <t>תוכנית הלימודים של התואר המשולב (X ש"ס) מתוכננת ל- X סמסטרים, בהתאם להמלצות השיפוט המדעי מטעם מל"ג.</t>
  </si>
  <si>
    <t>מחושב לפי X ₪ לסטודנט מות"ת (תעריף לתחום רלוונטי) מוכפל במקדם Y כפול יחס סטודנטים סגל Z.</t>
  </si>
  <si>
    <t xml:space="preserve">במידה שהתכנית לא מאוזנת בבסיסה יעביר המוסד הצהרה על כך שלא יהיו השלכות תקציביות על המוסד ולא תדרוש תוספת תקציבית מות"ת בשל הפעלת התכנית. </t>
  </si>
  <si>
    <t>תשפ"</t>
  </si>
  <si>
    <r>
      <t xml:space="preserve">תשפ" (הפעלה מלאה) </t>
    </r>
    <r>
      <rPr>
        <b/>
        <vertAlign val="superscript"/>
        <sz val="12"/>
        <rFont val="Arial"/>
        <family val="2"/>
      </rPr>
      <t>2</t>
    </r>
  </si>
  <si>
    <t xml:space="preserve">תשפ" (הפעלה מלאה) </t>
  </si>
  <si>
    <r>
      <t>תשפ"</t>
    </r>
    <r>
      <rPr>
        <b/>
        <vertAlign val="superscript"/>
        <sz val="14"/>
        <rFont val="Arial"/>
        <family val="2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</si>
</sst>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#,##0.0"/>
    <numFmt numFmtId="166" formatCode="_(* #,##0.00_);_(* \(#,##0.00\);_(* &quot;-&quot;??_);_(@_)"/>
    <numFmt numFmtId="167" formatCode="_(* #,##0_);_(* \(#,##0\);_(* &quot;-&quot;??_);_(@_)"/>
    <numFmt numFmtId="168" formatCode="0.0000"/>
    <numFmt numFmtId="169" formatCode="_(* #,##0_);_(* \(#,##0\);_(* &quot;-&quot;_);_(@_)"/>
  </numFmts>
  <fonts count="29">
    <font>
      <sz val="10"/>
      <name val="Arial"/>
      <charset val="177"/>
    </font>
    <font>
      <sz val="10"/>
      <name val="Arial"/>
      <charset val="177"/>
    </font>
    <font>
      <sz val="16"/>
      <name val="Arial"/>
      <family val="2"/>
      <charset val="177"/>
    </font>
    <font>
      <b/>
      <sz val="11"/>
      <name val="Arial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sz val="12"/>
      <name val="Arial"/>
      <family val="2"/>
      <charset val="177"/>
    </font>
    <font>
      <b/>
      <vertAlign val="superscript"/>
      <sz val="12"/>
      <name val="Arial"/>
      <family val="2"/>
    </font>
    <font>
      <b/>
      <i/>
      <sz val="12"/>
      <name val="Arial"/>
      <family val="2"/>
      <charset val="177"/>
    </font>
    <font>
      <b/>
      <vertAlign val="superscript"/>
      <sz val="12"/>
      <name val="Arial"/>
      <family val="2"/>
      <charset val="177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charset val="177"/>
    </font>
    <font>
      <b/>
      <sz val="10"/>
      <name val="Arial"/>
      <charset val="177"/>
    </font>
    <font>
      <b/>
      <sz val="10"/>
      <name val="Arial"/>
      <family val="2"/>
    </font>
    <font>
      <b/>
      <sz val="14"/>
      <name val="Arial"/>
      <family val="2"/>
      <charset val="177"/>
    </font>
    <font>
      <b/>
      <vertAlign val="superscript"/>
      <sz val="14"/>
      <name val="Arial"/>
      <family val="2"/>
    </font>
    <font>
      <sz val="14"/>
      <name val="Arial"/>
      <family val="2"/>
      <charset val="177"/>
    </font>
    <font>
      <sz val="11"/>
      <name val="Arial"/>
      <family val="2"/>
    </font>
    <font>
      <vertAlign val="superscript"/>
      <sz val="14"/>
      <name val="Arial"/>
      <family val="2"/>
      <charset val="177"/>
    </font>
    <font>
      <vertAlign val="superscript"/>
      <sz val="14"/>
      <name val="Arial"/>
      <family val="2"/>
    </font>
    <font>
      <sz val="14"/>
      <name val="Arial"/>
      <charset val="177"/>
    </font>
    <font>
      <sz val="14"/>
      <name val="Arial"/>
      <family val="2"/>
    </font>
    <font>
      <sz val="10"/>
      <color indexed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1" fillId="0" borderId="0"/>
  </cellStyleXfs>
  <cellXfs count="226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6" fillId="0" borderId="2" xfId="0" applyFont="1" applyFill="1" applyBorder="1"/>
    <xf numFmtId="0" fontId="6" fillId="0" borderId="3" xfId="0" applyFont="1" applyFill="1" applyBorder="1" applyAlignment="1"/>
    <xf numFmtId="0" fontId="5" fillId="0" borderId="2" xfId="0" applyFont="1" applyFill="1" applyBorder="1"/>
    <xf numFmtId="0" fontId="5" fillId="0" borderId="4" xfId="0" applyFont="1" applyFill="1" applyBorder="1" applyAlignment="1"/>
    <xf numFmtId="0" fontId="5" fillId="0" borderId="5" xfId="0" applyFont="1" applyFill="1" applyBorder="1"/>
    <xf numFmtId="0" fontId="6" fillId="0" borderId="6" xfId="0" applyFont="1" applyFill="1" applyBorder="1" applyAlignment="1"/>
    <xf numFmtId="0" fontId="0" fillId="0" borderId="7" xfId="0" applyBorder="1"/>
    <xf numFmtId="0" fontId="6" fillId="0" borderId="8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7" xfId="0" applyFont="1" applyFill="1" applyBorder="1" applyAlignment="1"/>
    <xf numFmtId="0" fontId="5" fillId="0" borderId="9" xfId="0" applyFont="1" applyFill="1" applyBorder="1" applyAlignment="1">
      <alignment horizontal="center"/>
    </xf>
    <xf numFmtId="0" fontId="6" fillId="0" borderId="10" xfId="0" applyFont="1" applyFill="1" applyBorder="1" applyAlignment="1"/>
    <xf numFmtId="0" fontId="8" fillId="0" borderId="11" xfId="0" applyFont="1" applyFill="1" applyBorder="1" applyAlignment="1">
      <alignment horizontal="center"/>
    </xf>
    <xf numFmtId="0" fontId="6" fillId="0" borderId="12" xfId="0" applyFont="1" applyFill="1" applyBorder="1" applyAlignment="1"/>
    <xf numFmtId="0" fontId="6" fillId="0" borderId="13" xfId="0" applyFont="1" applyFill="1" applyBorder="1" applyAlignment="1"/>
    <xf numFmtId="0" fontId="6" fillId="0" borderId="14" xfId="0" applyFont="1" applyFill="1" applyBorder="1" applyAlignment="1"/>
    <xf numFmtId="0" fontId="6" fillId="0" borderId="15" xfId="0" applyFont="1" applyFill="1" applyBorder="1" applyAlignment="1"/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0" borderId="21" xfId="0" applyFont="1" applyFill="1" applyBorder="1"/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8" xfId="0" applyFont="1" applyFill="1" applyBorder="1" applyAlignment="1"/>
    <xf numFmtId="0" fontId="6" fillId="0" borderId="27" xfId="0" applyFont="1" applyFill="1" applyBorder="1" applyAlignment="1"/>
    <xf numFmtId="0" fontId="6" fillId="0" borderId="28" xfId="0" applyFont="1" applyFill="1" applyBorder="1" applyAlignment="1"/>
    <xf numFmtId="0" fontId="6" fillId="0" borderId="29" xfId="0" applyFont="1" applyFill="1" applyBorder="1" applyAlignment="1"/>
    <xf numFmtId="1" fontId="6" fillId="0" borderId="27" xfId="0" applyNumberFormat="1" applyFont="1" applyFill="1" applyBorder="1" applyAlignment="1"/>
    <xf numFmtId="1" fontId="6" fillId="0" borderId="28" xfId="0" applyNumberFormat="1" applyFont="1" applyFill="1" applyBorder="1" applyAlignment="1"/>
    <xf numFmtId="1" fontId="6" fillId="0" borderId="29" xfId="0" applyNumberFormat="1" applyFont="1" applyFill="1" applyBorder="1" applyAlignment="1"/>
    <xf numFmtId="0" fontId="6" fillId="0" borderId="30" xfId="0" applyFont="1" applyFill="1" applyBorder="1" applyAlignment="1"/>
    <xf numFmtId="0" fontId="6" fillId="0" borderId="31" xfId="0" applyFont="1" applyFill="1" applyBorder="1" applyAlignment="1"/>
    <xf numFmtId="0" fontId="6" fillId="0" borderId="0" xfId="0" applyFont="1" applyFill="1" applyBorder="1" applyAlignment="1"/>
    <xf numFmtId="0" fontId="5" fillId="0" borderId="32" xfId="0" applyFont="1" applyFill="1" applyBorder="1" applyAlignment="1"/>
    <xf numFmtId="0" fontId="6" fillId="0" borderId="17" xfId="0" applyFont="1" applyFill="1" applyBorder="1" applyAlignment="1"/>
    <xf numFmtId="0" fontId="6" fillId="0" borderId="33" xfId="0" applyFont="1" applyFill="1" applyBorder="1" applyAlignment="1"/>
    <xf numFmtId="0" fontId="6" fillId="0" borderId="34" xfId="0" applyFont="1" applyFill="1" applyBorder="1" applyAlignment="1"/>
    <xf numFmtId="0" fontId="6" fillId="0" borderId="35" xfId="0" applyFont="1" applyFill="1" applyBorder="1" applyAlignment="1"/>
    <xf numFmtId="0" fontId="5" fillId="0" borderId="36" xfId="0" applyFont="1" applyFill="1" applyBorder="1" applyAlignment="1"/>
    <xf numFmtId="0" fontId="6" fillId="0" borderId="37" xfId="0" applyFont="1" applyFill="1" applyBorder="1" applyAlignment="1"/>
    <xf numFmtId="0" fontId="6" fillId="0" borderId="38" xfId="0" applyFont="1" applyFill="1" applyBorder="1" applyAlignment="1">
      <alignment horizontal="right" readingOrder="2"/>
    </xf>
    <xf numFmtId="0" fontId="6" fillId="0" borderId="39" xfId="0" applyFont="1" applyFill="1" applyBorder="1" applyAlignment="1">
      <alignment horizontal="right" readingOrder="2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right"/>
    </xf>
    <xf numFmtId="0" fontId="5" fillId="0" borderId="4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0" fillId="0" borderId="46" xfId="0" applyBorder="1"/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right"/>
    </xf>
    <xf numFmtId="0" fontId="6" fillId="0" borderId="19" xfId="0" applyFont="1" applyFill="1" applyBorder="1" applyAlignment="1"/>
    <xf numFmtId="3" fontId="6" fillId="0" borderId="19" xfId="0" applyNumberFormat="1" applyFont="1" applyFill="1" applyBorder="1" applyAlignment="1"/>
    <xf numFmtId="3" fontId="6" fillId="0" borderId="17" xfId="0" applyNumberFormat="1" applyFont="1" applyFill="1" applyBorder="1" applyAlignment="1"/>
    <xf numFmtId="3" fontId="6" fillId="0" borderId="29" xfId="0" applyNumberFormat="1" applyFont="1" applyFill="1" applyBorder="1" applyAlignment="1"/>
    <xf numFmtId="3" fontId="6" fillId="0" borderId="31" xfId="0" applyNumberFormat="1" applyFont="1" applyFill="1" applyBorder="1" applyAlignment="1"/>
    <xf numFmtId="0" fontId="6" fillId="0" borderId="53" xfId="0" applyFont="1" applyFill="1" applyBorder="1" applyAlignment="1"/>
    <xf numFmtId="164" fontId="6" fillId="0" borderId="30" xfId="0" applyNumberFormat="1" applyFont="1" applyFill="1" applyBorder="1" applyAlignment="1"/>
    <xf numFmtId="3" fontId="6" fillId="0" borderId="18" xfId="0" applyNumberFormat="1" applyFont="1" applyFill="1" applyBorder="1" applyAlignment="1"/>
    <xf numFmtId="3" fontId="6" fillId="0" borderId="33" xfId="0" applyNumberFormat="1" applyFont="1" applyFill="1" applyBorder="1" applyAlignment="1"/>
    <xf numFmtId="165" fontId="6" fillId="0" borderId="30" xfId="0" applyNumberFormat="1" applyFont="1" applyFill="1" applyBorder="1" applyAlignment="1"/>
    <xf numFmtId="3" fontId="6" fillId="0" borderId="34" xfId="0" applyNumberFormat="1" applyFont="1" applyFill="1" applyBorder="1" applyAlignment="1"/>
    <xf numFmtId="164" fontId="6" fillId="0" borderId="54" xfId="0" applyNumberFormat="1" applyFont="1" applyFill="1" applyBorder="1" applyAlignment="1"/>
    <xf numFmtId="0" fontId="0" fillId="0" borderId="7" xfId="0" applyFill="1" applyBorder="1"/>
    <xf numFmtId="0" fontId="6" fillId="0" borderId="53" xfId="0" applyFont="1" applyFill="1" applyBorder="1"/>
    <xf numFmtId="165" fontId="10" fillId="0" borderId="30" xfId="0" applyNumberFormat="1" applyFont="1" applyFill="1" applyBorder="1" applyAlignment="1"/>
    <xf numFmtId="164" fontId="10" fillId="0" borderId="30" xfId="0" applyNumberFormat="1" applyFont="1" applyFill="1" applyBorder="1" applyAlignment="1"/>
    <xf numFmtId="0" fontId="11" fillId="0" borderId="7" xfId="0" applyFont="1" applyBorder="1"/>
    <xf numFmtId="3" fontId="6" fillId="0" borderId="30" xfId="0" applyNumberFormat="1" applyFont="1" applyFill="1" applyBorder="1" applyAlignment="1"/>
    <xf numFmtId="164" fontId="0" fillId="0" borderId="0" xfId="0" applyNumberFormat="1"/>
    <xf numFmtId="0" fontId="11" fillId="0" borderId="0" xfId="0" applyFont="1"/>
    <xf numFmtId="0" fontId="6" fillId="0" borderId="55" xfId="0" applyFont="1" applyFill="1" applyBorder="1" applyAlignment="1"/>
    <xf numFmtId="165" fontId="6" fillId="0" borderId="56" xfId="0" applyNumberFormat="1" applyFont="1" applyFill="1" applyBorder="1" applyAlignment="1"/>
    <xf numFmtId="3" fontId="6" fillId="0" borderId="57" xfId="0" applyNumberFormat="1" applyFont="1" applyFill="1" applyBorder="1" applyAlignment="1"/>
    <xf numFmtId="3" fontId="6" fillId="0" borderId="58" xfId="0" applyNumberFormat="1" applyFont="1" applyFill="1" applyBorder="1" applyAlignment="1"/>
    <xf numFmtId="164" fontId="6" fillId="0" borderId="0" xfId="0" applyNumberFormat="1" applyFont="1" applyFill="1" applyBorder="1" applyAlignment="1"/>
    <xf numFmtId="0" fontId="5" fillId="0" borderId="59" xfId="0" applyFont="1" applyFill="1" applyBorder="1" applyAlignment="1"/>
    <xf numFmtId="164" fontId="6" fillId="0" borderId="60" xfId="0" applyNumberFormat="1" applyFont="1" applyFill="1" applyBorder="1" applyAlignment="1"/>
    <xf numFmtId="3" fontId="6" fillId="0" borderId="61" xfId="0" applyNumberFormat="1" applyFont="1" applyFill="1" applyBorder="1" applyAlignment="1"/>
    <xf numFmtId="3" fontId="6" fillId="0" borderId="62" xfId="0" applyNumberFormat="1" applyFont="1" applyFill="1" applyBorder="1" applyAlignment="1"/>
    <xf numFmtId="165" fontId="6" fillId="0" borderId="60" xfId="0" applyNumberFormat="1" applyFont="1" applyFill="1" applyBorder="1" applyAlignment="1"/>
    <xf numFmtId="165" fontId="6" fillId="0" borderId="63" xfId="0" applyNumberFormat="1" applyFont="1" applyFill="1" applyBorder="1" applyAlignment="1"/>
    <xf numFmtId="3" fontId="6" fillId="0" borderId="64" xfId="0" applyNumberFormat="1" applyFont="1" applyFill="1" applyBorder="1" applyAlignment="1"/>
    <xf numFmtId="0" fontId="6" fillId="0" borderId="8" xfId="0" applyFont="1" applyFill="1" applyBorder="1" applyAlignment="1"/>
    <xf numFmtId="0" fontId="6" fillId="0" borderId="46" xfId="0" applyFont="1" applyFill="1" applyBorder="1" applyAlignment="1"/>
    <xf numFmtId="3" fontId="6" fillId="0" borderId="46" xfId="0" applyNumberFormat="1" applyFont="1" applyFill="1" applyBorder="1" applyAlignment="1"/>
    <xf numFmtId="3" fontId="6" fillId="0" borderId="7" xfId="0" applyNumberFormat="1" applyFont="1" applyFill="1" applyBorder="1" applyAlignment="1"/>
    <xf numFmtId="3" fontId="6" fillId="0" borderId="44" xfId="0" applyNumberFormat="1" applyFont="1" applyFill="1" applyBorder="1" applyAlignment="1"/>
    <xf numFmtId="3" fontId="6" fillId="0" borderId="10" xfId="0" applyNumberFormat="1" applyFont="1" applyFill="1" applyBorder="1" applyAlignment="1"/>
    <xf numFmtId="0" fontId="6" fillId="0" borderId="65" xfId="0" applyFont="1" applyFill="1" applyBorder="1" applyAlignment="1"/>
    <xf numFmtId="0" fontId="6" fillId="0" borderId="66" xfId="0" applyFont="1" applyFill="1" applyBorder="1" applyAlignment="1"/>
    <xf numFmtId="3" fontId="6" fillId="0" borderId="65" xfId="0" applyNumberFormat="1" applyFont="1" applyFill="1" applyBorder="1" applyAlignment="1"/>
    <xf numFmtId="3" fontId="6" fillId="0" borderId="66" xfId="0" applyNumberFormat="1" applyFont="1" applyFill="1" applyBorder="1" applyAlignment="1"/>
    <xf numFmtId="165" fontId="6" fillId="0" borderId="54" xfId="0" applyNumberFormat="1" applyFont="1" applyFill="1" applyBorder="1" applyAlignment="1"/>
    <xf numFmtId="164" fontId="0" fillId="0" borderId="0" xfId="0" applyNumberFormat="1" applyFill="1"/>
    <xf numFmtId="165" fontId="6" fillId="0" borderId="67" xfId="0" applyNumberFormat="1" applyFont="1" applyFill="1" applyBorder="1" applyAlignment="1"/>
    <xf numFmtId="0" fontId="5" fillId="0" borderId="11" xfId="0" applyFont="1" applyFill="1" applyBorder="1" applyAlignment="1"/>
    <xf numFmtId="164" fontId="6" fillId="0" borderId="14" xfId="0" applyNumberFormat="1" applyFont="1" applyFill="1" applyBorder="1" applyAlignment="1"/>
    <xf numFmtId="3" fontId="6" fillId="0" borderId="68" xfId="0" applyNumberFormat="1" applyFont="1" applyFill="1" applyBorder="1" applyAlignment="1"/>
    <xf numFmtId="3" fontId="6" fillId="0" borderId="69" xfId="0" applyNumberFormat="1" applyFont="1" applyFill="1" applyBorder="1" applyAlignment="1"/>
    <xf numFmtId="165" fontId="6" fillId="0" borderId="70" xfId="0" applyNumberFormat="1" applyFont="1" applyFill="1" applyBorder="1" applyAlignment="1"/>
    <xf numFmtId="3" fontId="6" fillId="0" borderId="13" xfId="0" applyNumberFormat="1" applyFont="1" applyFill="1" applyBorder="1" applyAlignment="1"/>
    <xf numFmtId="165" fontId="6" fillId="0" borderId="71" xfId="0" applyNumberFormat="1" applyFont="1" applyFill="1" applyBorder="1" applyAlignment="1"/>
    <xf numFmtId="0" fontId="5" fillId="0" borderId="21" xfId="0" applyFont="1" applyFill="1" applyBorder="1" applyAlignment="1">
      <alignment horizontal="center"/>
    </xf>
    <xf numFmtId="0" fontId="6" fillId="0" borderId="72" xfId="0" applyFont="1" applyFill="1" applyBorder="1" applyAlignment="1"/>
    <xf numFmtId="3" fontId="12" fillId="0" borderId="24" xfId="0" applyNumberFormat="1" applyFont="1" applyFill="1" applyBorder="1" applyAlignment="1"/>
    <xf numFmtId="3" fontId="6" fillId="0" borderId="72" xfId="0" applyNumberFormat="1" applyFont="1" applyFill="1" applyBorder="1" applyAlignment="1"/>
    <xf numFmtId="0" fontId="13" fillId="0" borderId="0" xfId="0" applyFont="1"/>
    <xf numFmtId="0" fontId="13" fillId="0" borderId="0" xfId="0" applyFont="1" applyFill="1" applyAlignment="1">
      <alignment horizontal="right" vertical="top" wrapText="1"/>
    </xf>
    <xf numFmtId="0" fontId="13" fillId="0" borderId="0" xfId="0" applyFont="1" applyFill="1"/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" fillId="0" borderId="21" xfId="0" applyFont="1" applyFill="1" applyBorder="1"/>
    <xf numFmtId="0" fontId="14" fillId="0" borderId="22" xfId="0" applyFont="1" applyFill="1" applyBorder="1" applyAlignment="1">
      <alignment horizontal="center"/>
    </xf>
    <xf numFmtId="0" fontId="14" fillId="0" borderId="73" xfId="0" applyFont="1" applyFill="1" applyBorder="1" applyAlignment="1">
      <alignment horizontal="center"/>
    </xf>
    <xf numFmtId="0" fontId="14" fillId="0" borderId="74" xfId="0" applyFont="1" applyFill="1" applyBorder="1" applyAlignment="1">
      <alignment horizontal="center"/>
    </xf>
    <xf numFmtId="0" fontId="1" fillId="0" borderId="53" xfId="0" applyFont="1" applyFill="1" applyBorder="1" applyAlignment="1"/>
    <xf numFmtId="0" fontId="1" fillId="0" borderId="75" xfId="0" applyFont="1" applyFill="1" applyBorder="1" applyAlignment="1"/>
    <xf numFmtId="3" fontId="1" fillId="0" borderId="53" xfId="0" applyNumberFormat="1" applyFont="1" applyFill="1" applyBorder="1" applyAlignment="1"/>
    <xf numFmtId="3" fontId="1" fillId="0" borderId="27" xfId="0" applyNumberFormat="1" applyFont="1" applyFill="1" applyBorder="1" applyAlignment="1"/>
    <xf numFmtId="3" fontId="1" fillId="0" borderId="75" xfId="0" applyNumberFormat="1" applyFont="1" applyFill="1" applyBorder="1" applyAlignment="1"/>
    <xf numFmtId="0" fontId="1" fillId="0" borderId="53" xfId="0" applyFont="1" applyFill="1" applyBorder="1" applyAlignment="1">
      <alignment wrapText="1"/>
    </xf>
    <xf numFmtId="0" fontId="14" fillId="0" borderId="59" xfId="0" applyFont="1" applyFill="1" applyBorder="1" applyAlignment="1"/>
    <xf numFmtId="3" fontId="1" fillId="0" borderId="59" xfId="0" applyNumberFormat="1" applyFont="1" applyFill="1" applyBorder="1" applyAlignment="1"/>
    <xf numFmtId="3" fontId="1" fillId="0" borderId="59" xfId="0" applyNumberFormat="1" applyFont="1" applyFill="1" applyBorder="1"/>
    <xf numFmtId="0" fontId="1" fillId="0" borderId="53" xfId="0" applyFont="1" applyFill="1" applyBorder="1"/>
    <xf numFmtId="3" fontId="1" fillId="0" borderId="53" xfId="0" applyNumberFormat="1" applyFont="1" applyFill="1" applyBorder="1"/>
    <xf numFmtId="0" fontId="1" fillId="0" borderId="27" xfId="0" applyFont="1" applyFill="1" applyBorder="1"/>
    <xf numFmtId="0" fontId="14" fillId="0" borderId="5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right"/>
    </xf>
    <xf numFmtId="0" fontId="1" fillId="0" borderId="59" xfId="0" applyFont="1" applyFill="1" applyBorder="1"/>
    <xf numFmtId="0" fontId="14" fillId="0" borderId="76" xfId="0" applyFont="1" applyFill="1" applyBorder="1" applyAlignment="1">
      <alignment horizontal="center"/>
    </xf>
    <xf numFmtId="3" fontId="1" fillId="0" borderId="76" xfId="0" applyNumberFormat="1" applyFont="1" applyFill="1" applyBorder="1"/>
    <xf numFmtId="0" fontId="14" fillId="0" borderId="0" xfId="0" applyFont="1"/>
    <xf numFmtId="3" fontId="1" fillId="0" borderId="0" xfId="0" applyNumberFormat="1" applyFont="1"/>
    <xf numFmtId="0" fontId="11" fillId="0" borderId="0" xfId="0" applyFont="1" applyFill="1" applyAlignment="1">
      <alignment horizontal="right" readingOrder="2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6" fillId="0" borderId="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8" fillId="0" borderId="21" xfId="0" applyFont="1" applyBorder="1"/>
    <xf numFmtId="0" fontId="16" fillId="0" borderId="22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8" fillId="0" borderId="21" xfId="0" applyFont="1" applyFill="1" applyBorder="1"/>
    <xf numFmtId="0" fontId="18" fillId="0" borderId="0" xfId="0" applyFont="1" applyBorder="1"/>
    <xf numFmtId="0" fontId="16" fillId="0" borderId="74" xfId="0" applyFont="1" applyBorder="1" applyAlignment="1">
      <alignment horizontal="center"/>
    </xf>
    <xf numFmtId="0" fontId="18" fillId="0" borderId="53" xfId="0" applyFont="1" applyBorder="1" applyAlignment="1"/>
    <xf numFmtId="0" fontId="18" fillId="0" borderId="53" xfId="0" applyFont="1" applyFill="1" applyBorder="1" applyAlignment="1"/>
    <xf numFmtId="0" fontId="18" fillId="0" borderId="0" xfId="0" applyFont="1" applyBorder="1" applyAlignment="1"/>
    <xf numFmtId="0" fontId="19" fillId="0" borderId="0" xfId="0" applyFont="1"/>
    <xf numFmtId="0" fontId="18" fillId="0" borderId="75" xfId="0" applyFont="1" applyBorder="1" applyAlignment="1"/>
    <xf numFmtId="3" fontId="18" fillId="0" borderId="53" xfId="0" applyNumberFormat="1" applyFont="1" applyBorder="1" applyAlignment="1"/>
    <xf numFmtId="3" fontId="18" fillId="0" borderId="53" xfId="0" applyNumberFormat="1" applyFont="1" applyFill="1" applyBorder="1" applyAlignment="1"/>
    <xf numFmtId="3" fontId="18" fillId="0" borderId="0" xfId="0" applyNumberFormat="1" applyFont="1" applyBorder="1" applyAlignment="1"/>
    <xf numFmtId="166" fontId="19" fillId="0" borderId="0" xfId="1" applyFont="1"/>
    <xf numFmtId="3" fontId="18" fillId="0" borderId="27" xfId="0" applyNumberFormat="1" applyFont="1" applyBorder="1" applyAlignment="1"/>
    <xf numFmtId="167" fontId="19" fillId="0" borderId="0" xfId="1" applyNumberFormat="1" applyFont="1"/>
    <xf numFmtId="168" fontId="19" fillId="0" borderId="0" xfId="0" applyNumberFormat="1" applyFont="1"/>
    <xf numFmtId="10" fontId="19" fillId="0" borderId="0" xfId="0" applyNumberFormat="1" applyFont="1"/>
    <xf numFmtId="0" fontId="16" fillId="0" borderId="59" xfId="0" applyFont="1" applyBorder="1" applyAlignment="1">
      <alignment horizontal="center"/>
    </xf>
    <xf numFmtId="3" fontId="18" fillId="0" borderId="59" xfId="0" applyNumberFormat="1" applyFont="1" applyBorder="1" applyAlignment="1"/>
    <xf numFmtId="3" fontId="18" fillId="0" borderId="59" xfId="0" applyNumberFormat="1" applyFont="1" applyFill="1" applyBorder="1" applyAlignment="1"/>
    <xf numFmtId="167" fontId="18" fillId="0" borderId="53" xfId="1" applyNumberFormat="1" applyFont="1" applyBorder="1"/>
    <xf numFmtId="167" fontId="18" fillId="0" borderId="53" xfId="1" applyNumberFormat="1" applyFont="1" applyFill="1" applyBorder="1"/>
    <xf numFmtId="1" fontId="18" fillId="0" borderId="0" xfId="0" applyNumberFormat="1" applyFont="1" applyBorder="1"/>
    <xf numFmtId="169" fontId="18" fillId="0" borderId="76" xfId="1" applyNumberFormat="1" applyFont="1" applyBorder="1"/>
    <xf numFmtId="169" fontId="18" fillId="0" borderId="76" xfId="1" applyNumberFormat="1" applyFont="1" applyFill="1" applyBorder="1"/>
    <xf numFmtId="0" fontId="22" fillId="0" borderId="0" xfId="0" applyFont="1"/>
    <xf numFmtId="0" fontId="22" fillId="0" borderId="0" xfId="0" applyFont="1" applyAlignment="1">
      <alignment horizontal="right" vertical="top" wrapText="1" readingOrder="2"/>
    </xf>
    <xf numFmtId="0" fontId="22" fillId="0" borderId="0" xfId="0" applyFont="1" applyFill="1" applyAlignment="1">
      <alignment horizontal="right" vertical="top" wrapText="1" indent="1" readingOrder="2"/>
    </xf>
    <xf numFmtId="0" fontId="24" fillId="0" borderId="0" xfId="0" applyFont="1"/>
    <xf numFmtId="0" fontId="10" fillId="0" borderId="0" xfId="0" applyFont="1" applyFill="1" applyAlignment="1">
      <alignment horizontal="right" vertical="top" wrapText="1"/>
    </xf>
    <xf numFmtId="0" fontId="25" fillId="0" borderId="0" xfId="0" applyFont="1" applyFill="1" applyAlignment="1">
      <alignment horizontal="right" vertical="top" wrapText="1"/>
    </xf>
    <xf numFmtId="0" fontId="26" fillId="0" borderId="0" xfId="0" applyFont="1"/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0" xfId="0" applyFont="1" applyFill="1" applyAlignment="1">
      <alignment horizontal="center" wrapText="1"/>
    </xf>
    <xf numFmtId="0" fontId="28" fillId="0" borderId="76" xfId="0" applyFont="1" applyBorder="1" applyAlignment="1">
      <alignment horizontal="center"/>
    </xf>
    <xf numFmtId="0" fontId="10" fillId="0" borderId="0" xfId="0" applyFont="1" applyFill="1" applyAlignment="1">
      <alignment horizontal="right" vertical="top" wrapText="1"/>
    </xf>
    <xf numFmtId="0" fontId="26" fillId="0" borderId="0" xfId="0" applyFont="1" applyFill="1" applyAlignment="1">
      <alignment horizontal="center" wrapText="1"/>
    </xf>
    <xf numFmtId="0" fontId="23" fillId="0" borderId="0" xfId="0" applyFont="1" applyAlignment="1">
      <alignment horizontal="right" vertical="top" wrapText="1" indent="1" readingOrder="2"/>
    </xf>
    <xf numFmtId="0" fontId="22" fillId="0" borderId="0" xfId="0" applyFont="1" applyAlignment="1">
      <alignment horizontal="right" vertical="top" wrapText="1" indent="1" readingOrder="2"/>
    </xf>
    <xf numFmtId="0" fontId="27" fillId="0" borderId="0" xfId="0" applyFont="1" applyAlignment="1">
      <alignment horizontal="center" wrapText="1"/>
    </xf>
  </cellXfs>
  <cellStyles count="5">
    <cellStyle name="Comma" xfId="1" builtinId="3"/>
    <cellStyle name="Comma 3" xfId="2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5"/>
  <sheetViews>
    <sheetView rightToLeft="1" tabSelected="1" view="pageBreakPreview" zoomScaleNormal="100" zoomScaleSheetLayoutView="100" workbookViewId="0">
      <pane xSplit="2" ySplit="6" topLeftCell="C7" activePane="bottomRight" state="frozen"/>
      <selection activeCell="E8" sqref="E8"/>
      <selection pane="topRight" activeCell="E8" sqref="E8"/>
      <selection pane="bottomLeft" activeCell="E8" sqref="E8"/>
      <selection pane="bottomRight" activeCell="B46" sqref="B46"/>
    </sheetView>
  </sheetViews>
  <sheetFormatPr defaultRowHeight="12.75"/>
  <cols>
    <col min="1" max="1" width="5" customWidth="1"/>
    <col min="2" max="2" width="72.85546875" style="1" customWidth="1"/>
    <col min="3" max="3" width="7.7109375" style="1" customWidth="1"/>
    <col min="4" max="4" width="11.42578125" style="1" customWidth="1"/>
    <col min="5" max="5" width="12.85546875" style="1" customWidth="1"/>
    <col min="6" max="6" width="8.7109375" style="1" customWidth="1"/>
    <col min="7" max="7" width="10.5703125" style="1" customWidth="1"/>
    <col min="8" max="8" width="12.85546875" style="1" customWidth="1"/>
    <col min="9" max="9" width="8.140625" style="1" customWidth="1"/>
    <col min="10" max="10" width="12.5703125" style="1" customWidth="1"/>
    <col min="11" max="11" width="12.140625" style="1" customWidth="1"/>
    <col min="12" max="12" width="8.28515625" style="1" customWidth="1"/>
    <col min="13" max="13" width="11" style="1" customWidth="1"/>
    <col min="14" max="14" width="12.85546875" style="1" customWidth="1"/>
    <col min="15" max="15" width="9.28515625" style="1" bestFit="1" customWidth="1"/>
    <col min="16" max="16" width="9.85546875" style="1" bestFit="1" customWidth="1"/>
    <col min="17" max="17" width="14.5703125" style="1" customWidth="1"/>
    <col min="19" max="19" width="9.5703125" customWidth="1"/>
    <col min="20" max="20" width="6.42578125" bestFit="1" customWidth="1"/>
    <col min="21" max="21" width="8.7109375" bestFit="1" customWidth="1"/>
    <col min="22" max="22" width="21.7109375" customWidth="1"/>
    <col min="23" max="23" width="22.28515625" customWidth="1"/>
    <col min="24" max="24" width="25" customWidth="1"/>
    <col min="25" max="25" width="7.7109375" customWidth="1"/>
    <col min="26" max="26" width="36.140625" customWidth="1"/>
    <col min="27" max="29" width="11.7109375" customWidth="1"/>
    <col min="30" max="30" width="13.7109375" customWidth="1"/>
  </cols>
  <sheetData>
    <row r="2" spans="1:18" ht="20.25">
      <c r="B2" s="219" t="s">
        <v>0</v>
      </c>
      <c r="C2" s="218"/>
      <c r="D2" s="218"/>
      <c r="E2" s="218"/>
      <c r="F2" s="218"/>
      <c r="G2" s="217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8" ht="15.75" thickBot="1">
      <c r="B3" s="3"/>
      <c r="M3" s="4"/>
      <c r="N3" s="5"/>
    </row>
    <row r="4" spans="1:18" ht="16.5" thickTop="1">
      <c r="B4" s="6" t="s">
        <v>1</v>
      </c>
      <c r="C4" s="7"/>
      <c r="D4" s="8"/>
      <c r="E4" s="9"/>
      <c r="F4" s="7"/>
      <c r="G4" s="8"/>
      <c r="H4" s="9"/>
      <c r="I4" s="7"/>
      <c r="J4" s="8"/>
      <c r="K4" s="9"/>
      <c r="L4" s="7"/>
      <c r="M4" s="10"/>
      <c r="N4" s="9"/>
      <c r="O4" s="11"/>
      <c r="P4" s="12"/>
      <c r="Q4" s="13"/>
    </row>
    <row r="5" spans="1:18" ht="18.75">
      <c r="A5" s="14"/>
      <c r="B5" s="15"/>
      <c r="C5" s="16"/>
      <c r="D5" s="17" t="s">
        <v>82</v>
      </c>
      <c r="E5" s="18"/>
      <c r="F5" s="16"/>
      <c r="G5" s="17" t="s">
        <v>82</v>
      </c>
      <c r="H5" s="18"/>
      <c r="I5" s="16"/>
      <c r="J5" s="17" t="s">
        <v>82</v>
      </c>
      <c r="K5" s="18"/>
      <c r="L5" s="16"/>
      <c r="M5" s="17" t="s">
        <v>82</v>
      </c>
      <c r="N5" s="18"/>
      <c r="O5" s="19"/>
      <c r="P5" s="17" t="s">
        <v>83</v>
      </c>
      <c r="Q5" s="20"/>
    </row>
    <row r="6" spans="1:18" ht="15.75" thickBot="1">
      <c r="A6" s="14"/>
      <c r="B6" s="21" t="s">
        <v>2</v>
      </c>
      <c r="C6" s="22"/>
      <c r="D6" s="22"/>
      <c r="E6" s="23"/>
      <c r="F6" s="22"/>
      <c r="G6" s="22"/>
      <c r="H6" s="23"/>
      <c r="I6" s="22"/>
      <c r="J6" s="22"/>
      <c r="K6" s="23"/>
      <c r="L6" s="22"/>
      <c r="M6" s="22"/>
      <c r="N6" s="23"/>
      <c r="O6" s="24"/>
      <c r="P6" s="22"/>
      <c r="Q6" s="25"/>
    </row>
    <row r="7" spans="1:18" ht="16.5" thickTop="1">
      <c r="A7" s="14"/>
      <c r="B7" s="15"/>
      <c r="C7" s="26" t="s">
        <v>3</v>
      </c>
      <c r="D7" s="27" t="s">
        <v>3</v>
      </c>
      <c r="E7" s="28" t="s">
        <v>4</v>
      </c>
      <c r="F7" s="26" t="s">
        <v>3</v>
      </c>
      <c r="G7" s="27" t="s">
        <v>3</v>
      </c>
      <c r="H7" s="28" t="s">
        <v>4</v>
      </c>
      <c r="I7" s="26" t="s">
        <v>3</v>
      </c>
      <c r="J7" s="27" t="s">
        <v>3</v>
      </c>
      <c r="K7" s="28" t="s">
        <v>4</v>
      </c>
      <c r="L7" s="26" t="s">
        <v>3</v>
      </c>
      <c r="M7" s="27" t="s">
        <v>3</v>
      </c>
      <c r="N7" s="28" t="s">
        <v>4</v>
      </c>
      <c r="O7" s="29" t="s">
        <v>3</v>
      </c>
      <c r="P7" s="27" t="s">
        <v>3</v>
      </c>
      <c r="Q7" s="30" t="s">
        <v>4</v>
      </c>
    </row>
    <row r="8" spans="1:18" ht="16.5" thickBot="1">
      <c r="A8" s="14"/>
      <c r="B8" s="31"/>
      <c r="C8" s="32" t="s">
        <v>5</v>
      </c>
      <c r="D8" s="33" t="s">
        <v>6</v>
      </c>
      <c r="E8" s="34" t="s">
        <v>7</v>
      </c>
      <c r="F8" s="32" t="s">
        <v>5</v>
      </c>
      <c r="G8" s="33" t="s">
        <v>6</v>
      </c>
      <c r="H8" s="34" t="s">
        <v>7</v>
      </c>
      <c r="I8" s="32" t="s">
        <v>5</v>
      </c>
      <c r="J8" s="33" t="s">
        <v>6</v>
      </c>
      <c r="K8" s="34" t="s">
        <v>7</v>
      </c>
      <c r="L8" s="32" t="s">
        <v>5</v>
      </c>
      <c r="M8" s="33" t="s">
        <v>6</v>
      </c>
      <c r="N8" s="34" t="s">
        <v>7</v>
      </c>
      <c r="O8" s="35" t="s">
        <v>5</v>
      </c>
      <c r="P8" s="33" t="s">
        <v>6</v>
      </c>
      <c r="Q8" s="36" t="s">
        <v>7</v>
      </c>
    </row>
    <row r="9" spans="1:18" ht="19.5" thickTop="1">
      <c r="A9" s="14"/>
      <c r="B9" s="37" t="s">
        <v>8</v>
      </c>
      <c r="C9" s="38"/>
      <c r="D9" s="39"/>
      <c r="E9" s="40"/>
      <c r="F9" s="38"/>
      <c r="G9" s="39"/>
      <c r="H9" s="40"/>
      <c r="I9" s="41"/>
      <c r="J9" s="42"/>
      <c r="K9" s="43"/>
      <c r="L9" s="38"/>
      <c r="M9" s="39"/>
      <c r="N9" s="40"/>
      <c r="O9" s="44"/>
      <c r="P9" s="39"/>
      <c r="Q9" s="45"/>
      <c r="R9" s="46"/>
    </row>
    <row r="10" spans="1:18" ht="18.75" customHeight="1">
      <c r="A10" s="14"/>
      <c r="B10" s="47" t="s">
        <v>9</v>
      </c>
      <c r="C10" s="38"/>
      <c r="D10" s="48"/>
      <c r="E10" s="49"/>
      <c r="F10" s="38"/>
      <c r="G10" s="48"/>
      <c r="H10" s="49"/>
      <c r="I10" s="38"/>
      <c r="J10" s="48"/>
      <c r="K10" s="49"/>
      <c r="L10" s="38"/>
      <c r="M10" s="48"/>
      <c r="N10" s="49"/>
      <c r="O10" s="44"/>
      <c r="P10" s="48"/>
      <c r="Q10" s="50"/>
    </row>
    <row r="11" spans="1:18" ht="18.75" customHeight="1">
      <c r="A11" s="14"/>
      <c r="B11" s="47" t="s">
        <v>10</v>
      </c>
      <c r="C11" s="44"/>
      <c r="D11" s="48"/>
      <c r="E11" s="49"/>
      <c r="F11" s="44"/>
      <c r="G11" s="48"/>
      <c r="H11" s="49"/>
      <c r="I11" s="44"/>
      <c r="J11" s="48"/>
      <c r="K11" s="49"/>
      <c r="L11" s="44"/>
      <c r="M11" s="48"/>
      <c r="N11" s="49"/>
      <c r="O11" s="44"/>
      <c r="P11" s="48"/>
      <c r="Q11" s="50"/>
    </row>
    <row r="12" spans="1:18" ht="18.75">
      <c r="A12" s="14"/>
      <c r="B12" s="47" t="s">
        <v>11</v>
      </c>
      <c r="C12" s="44"/>
      <c r="D12" s="51"/>
      <c r="E12" s="49"/>
      <c r="F12" s="44"/>
      <c r="G12" s="51"/>
      <c r="H12" s="49"/>
      <c r="I12" s="44"/>
      <c r="J12" s="51"/>
      <c r="K12" s="49"/>
      <c r="L12" s="44"/>
      <c r="M12" s="51"/>
      <c r="N12" s="49"/>
      <c r="O12" s="44"/>
      <c r="P12" s="51"/>
      <c r="Q12" s="50"/>
    </row>
    <row r="13" spans="1:18" ht="16.5" thickBot="1">
      <c r="A13" s="14"/>
      <c r="B13" s="52" t="s">
        <v>12</v>
      </c>
      <c r="C13" s="53"/>
      <c r="D13" s="54"/>
      <c r="E13" s="55"/>
      <c r="F13" s="53"/>
      <c r="G13" s="54"/>
      <c r="H13" s="54"/>
      <c r="I13" s="56"/>
      <c r="J13" s="57"/>
      <c r="K13" s="58"/>
      <c r="L13" s="56"/>
      <c r="M13" s="57"/>
      <c r="N13" s="58"/>
      <c r="O13" s="59"/>
      <c r="P13" s="57"/>
      <c r="Q13" s="60"/>
    </row>
    <row r="14" spans="1:18" ht="15" customHeight="1" thickTop="1">
      <c r="A14" s="14"/>
      <c r="B14" s="61"/>
      <c r="C14" s="61" t="s">
        <v>13</v>
      </c>
      <c r="D14" s="62" t="s">
        <v>14</v>
      </c>
      <c r="E14" s="62" t="s">
        <v>15</v>
      </c>
      <c r="F14" s="61" t="s">
        <v>13</v>
      </c>
      <c r="G14" s="62" t="s">
        <v>14</v>
      </c>
      <c r="H14" s="62" t="s">
        <v>15</v>
      </c>
      <c r="I14" s="61" t="s">
        <v>13</v>
      </c>
      <c r="J14" s="62" t="s">
        <v>14</v>
      </c>
      <c r="K14" s="62" t="s">
        <v>15</v>
      </c>
      <c r="L14" s="61" t="s">
        <v>13</v>
      </c>
      <c r="M14" s="62" t="s">
        <v>14</v>
      </c>
      <c r="N14" s="63" t="s">
        <v>15</v>
      </c>
      <c r="O14" s="64" t="s">
        <v>13</v>
      </c>
      <c r="P14" s="62" t="s">
        <v>14</v>
      </c>
      <c r="Q14" s="65" t="s">
        <v>15</v>
      </c>
    </row>
    <row r="15" spans="1:18" ht="16.5" customHeight="1">
      <c r="A15" s="66"/>
      <c r="B15" s="61" t="s">
        <v>16</v>
      </c>
      <c r="C15" s="61" t="s">
        <v>17</v>
      </c>
      <c r="D15" s="62" t="s">
        <v>18</v>
      </c>
      <c r="E15" s="62" t="s">
        <v>19</v>
      </c>
      <c r="F15" s="61" t="s">
        <v>17</v>
      </c>
      <c r="G15" s="62" t="s">
        <v>18</v>
      </c>
      <c r="H15" s="62" t="s">
        <v>19</v>
      </c>
      <c r="I15" s="61" t="s">
        <v>17</v>
      </c>
      <c r="J15" s="62" t="s">
        <v>18</v>
      </c>
      <c r="K15" s="62" t="s">
        <v>19</v>
      </c>
      <c r="L15" s="61" t="s">
        <v>17</v>
      </c>
      <c r="M15" s="62" t="s">
        <v>18</v>
      </c>
      <c r="N15" s="63" t="s">
        <v>19</v>
      </c>
      <c r="O15" s="64" t="s">
        <v>17</v>
      </c>
      <c r="P15" s="62" t="s">
        <v>18</v>
      </c>
      <c r="Q15" s="65" t="s">
        <v>19</v>
      </c>
    </row>
    <row r="16" spans="1:18" ht="15" customHeight="1" thickBot="1">
      <c r="A16" s="14"/>
      <c r="B16" s="67"/>
      <c r="C16" s="68"/>
      <c r="D16" s="69" t="s">
        <v>20</v>
      </c>
      <c r="E16" s="69"/>
      <c r="F16" s="68"/>
      <c r="G16" s="69" t="s">
        <v>20</v>
      </c>
      <c r="H16" s="69"/>
      <c r="I16" s="68"/>
      <c r="J16" s="69" t="s">
        <v>20</v>
      </c>
      <c r="K16" s="69"/>
      <c r="L16" s="68"/>
      <c r="M16" s="69" t="s">
        <v>20</v>
      </c>
      <c r="N16" s="70"/>
      <c r="O16" s="71"/>
      <c r="P16" s="69" t="s">
        <v>20</v>
      </c>
      <c r="Q16" s="72"/>
    </row>
    <row r="17" spans="1:20" ht="15.75">
      <c r="A17" s="14"/>
      <c r="B17" s="73" t="s">
        <v>21</v>
      </c>
      <c r="C17" s="74"/>
      <c r="D17" s="48"/>
      <c r="E17" s="40"/>
      <c r="F17" s="75"/>
      <c r="G17" s="76"/>
      <c r="H17" s="77"/>
      <c r="I17" s="75"/>
      <c r="J17" s="76"/>
      <c r="K17" s="77"/>
      <c r="L17" s="75"/>
      <c r="M17" s="76"/>
      <c r="N17" s="77"/>
      <c r="O17" s="75"/>
      <c r="P17" s="76"/>
      <c r="Q17" s="78"/>
    </row>
    <row r="18" spans="1:20" ht="15">
      <c r="A18" s="14"/>
      <c r="B18" s="79" t="s">
        <v>22</v>
      </c>
      <c r="C18" s="80"/>
      <c r="D18" s="76"/>
      <c r="E18" s="81"/>
      <c r="F18" s="80"/>
      <c r="G18" s="76"/>
      <c r="H18" s="81"/>
      <c r="I18" s="80"/>
      <c r="J18" s="76"/>
      <c r="K18" s="82"/>
      <c r="L18" s="83"/>
      <c r="M18" s="76"/>
      <c r="N18" s="82"/>
      <c r="O18" s="83"/>
      <c r="P18" s="76"/>
      <c r="Q18" s="84"/>
    </row>
    <row r="19" spans="1:20" ht="18.75">
      <c r="A19" s="14"/>
      <c r="B19" s="79" t="s">
        <v>23</v>
      </c>
      <c r="C19" s="83"/>
      <c r="D19" s="76"/>
      <c r="E19" s="82"/>
      <c r="F19" s="80"/>
      <c r="G19" s="76"/>
      <c r="H19" s="81"/>
      <c r="I19" s="85"/>
      <c r="J19" s="76"/>
      <c r="K19" s="82"/>
      <c r="L19" s="80"/>
      <c r="M19" s="76"/>
      <c r="N19" s="82"/>
      <c r="O19" s="80"/>
      <c r="P19" s="76"/>
      <c r="Q19" s="82"/>
    </row>
    <row r="20" spans="1:20" s="1" customFormat="1" ht="15">
      <c r="A20" s="86"/>
      <c r="B20" s="87" t="s">
        <v>24</v>
      </c>
      <c r="C20" s="88"/>
      <c r="D20" s="76"/>
      <c r="E20" s="82"/>
      <c r="F20" s="89"/>
      <c r="G20" s="76"/>
      <c r="H20" s="82"/>
      <c r="I20" s="80"/>
      <c r="J20" s="76"/>
      <c r="K20" s="82"/>
      <c r="L20" s="89"/>
      <c r="M20" s="76"/>
      <c r="N20" s="82"/>
      <c r="O20" s="89"/>
      <c r="P20" s="76"/>
      <c r="Q20" s="82"/>
    </row>
    <row r="21" spans="1:20" ht="18.75">
      <c r="A21" s="14"/>
      <c r="B21" s="79" t="s">
        <v>25</v>
      </c>
      <c r="C21" s="83"/>
      <c r="D21" s="76"/>
      <c r="E21" s="82"/>
      <c r="F21" s="80"/>
      <c r="G21" s="76"/>
      <c r="H21" s="81"/>
      <c r="I21" s="80"/>
      <c r="J21" s="76"/>
      <c r="K21" s="82"/>
      <c r="L21" s="80"/>
      <c r="M21" s="76"/>
      <c r="N21" s="82"/>
      <c r="O21" s="80"/>
      <c r="P21" s="76"/>
      <c r="Q21" s="82"/>
    </row>
    <row r="22" spans="1:20" ht="15">
      <c r="A22" s="90"/>
      <c r="B22" s="87" t="s">
        <v>26</v>
      </c>
      <c r="C22" s="83"/>
      <c r="D22" s="76"/>
      <c r="E22" s="82"/>
      <c r="F22" s="85"/>
      <c r="G22" s="76"/>
      <c r="H22" s="81"/>
      <c r="I22" s="85"/>
      <c r="J22" s="76"/>
      <c r="K22" s="82"/>
      <c r="L22" s="85"/>
      <c r="M22" s="76"/>
      <c r="N22" s="82"/>
      <c r="O22" s="85"/>
      <c r="P22" s="76"/>
      <c r="Q22" s="82"/>
    </row>
    <row r="23" spans="1:20" ht="15">
      <c r="A23" s="90"/>
      <c r="B23" s="79" t="s">
        <v>27</v>
      </c>
      <c r="C23" s="91"/>
      <c r="D23" s="76"/>
      <c r="E23" s="82"/>
      <c r="F23" s="83"/>
      <c r="G23" s="76"/>
      <c r="H23" s="82"/>
      <c r="I23" s="80"/>
      <c r="J23" s="76"/>
      <c r="K23" s="82"/>
      <c r="L23" s="83"/>
      <c r="M23" s="76"/>
      <c r="N23" s="82"/>
      <c r="O23" s="83"/>
      <c r="P23" s="76"/>
      <c r="Q23" s="82"/>
      <c r="T23" s="92"/>
    </row>
    <row r="24" spans="1:20" ht="15.75" thickBot="1">
      <c r="A24" s="93"/>
      <c r="B24" s="94" t="s">
        <v>28</v>
      </c>
      <c r="C24" s="95"/>
      <c r="D24" s="76"/>
      <c r="E24" s="96"/>
      <c r="F24" s="95"/>
      <c r="G24" s="97"/>
      <c r="H24" s="96"/>
      <c r="I24" s="95"/>
      <c r="J24" s="97"/>
      <c r="K24" s="96"/>
      <c r="L24" s="95"/>
      <c r="M24" s="97"/>
      <c r="N24" s="96"/>
      <c r="O24" s="95"/>
      <c r="P24" s="97"/>
      <c r="Q24" s="96"/>
      <c r="T24" s="98"/>
    </row>
    <row r="25" spans="1:20" ht="17.25" thickTop="1" thickBot="1">
      <c r="A25" s="14"/>
      <c r="B25" s="99" t="s">
        <v>29</v>
      </c>
      <c r="C25" s="100">
        <f>SUM(C18:C24)</f>
        <v>0</v>
      </c>
      <c r="D25" s="101" t="e">
        <f>E25/C25</f>
        <v>#DIV/0!</v>
      </c>
      <c r="E25" s="102">
        <f>SUM(E18:E24)</f>
        <v>0</v>
      </c>
      <c r="F25" s="103">
        <f>SUM(F18:F24)</f>
        <v>0</v>
      </c>
      <c r="G25" s="101" t="e">
        <f>H25/F25</f>
        <v>#DIV/0!</v>
      </c>
      <c r="H25" s="102">
        <f>SUM(H18:H24)</f>
        <v>0</v>
      </c>
      <c r="I25" s="103">
        <f>SUM(I18:I24)</f>
        <v>0</v>
      </c>
      <c r="J25" s="101" t="e">
        <f>K25/I25</f>
        <v>#DIV/0!</v>
      </c>
      <c r="K25" s="102">
        <f>SUM(K18:K24)</f>
        <v>0</v>
      </c>
      <c r="L25" s="103">
        <f>SUM(L18:L24)</f>
        <v>0</v>
      </c>
      <c r="M25" s="101" t="e">
        <f>N25/L25</f>
        <v>#DIV/0!</v>
      </c>
      <c r="N25" s="102">
        <f>SUM(N18:N24)</f>
        <v>0</v>
      </c>
      <c r="O25" s="104">
        <f>SUM(O18:O24)</f>
        <v>0</v>
      </c>
      <c r="P25" s="101" t="e">
        <f>Q25/O25</f>
        <v>#DIV/0!</v>
      </c>
      <c r="Q25" s="105">
        <f>SUM(Q18:Q24)</f>
        <v>0</v>
      </c>
      <c r="T25" s="92"/>
    </row>
    <row r="26" spans="1:20" ht="15.75" thickTop="1">
      <c r="A26" s="14"/>
      <c r="B26" s="106"/>
      <c r="C26" s="107"/>
      <c r="D26" s="107"/>
      <c r="E26" s="18"/>
      <c r="F26" s="108"/>
      <c r="G26" s="108"/>
      <c r="H26" s="109"/>
      <c r="I26" s="108"/>
      <c r="J26" s="108"/>
      <c r="K26" s="109"/>
      <c r="L26" s="108"/>
      <c r="M26" s="108"/>
      <c r="N26" s="109"/>
      <c r="O26" s="110"/>
      <c r="P26" s="108"/>
      <c r="Q26" s="111"/>
      <c r="T26" s="92"/>
    </row>
    <row r="27" spans="1:20" ht="15.75">
      <c r="A27" s="14"/>
      <c r="B27" s="73" t="s">
        <v>30</v>
      </c>
      <c r="C27" s="112"/>
      <c r="D27" s="113"/>
      <c r="E27" s="49"/>
      <c r="F27" s="114"/>
      <c r="G27" s="115"/>
      <c r="H27" s="82"/>
      <c r="I27" s="114"/>
      <c r="J27" s="115"/>
      <c r="K27" s="82"/>
      <c r="L27" s="114"/>
      <c r="M27" s="115"/>
      <c r="N27" s="82"/>
      <c r="O27" s="114"/>
      <c r="P27" s="115"/>
      <c r="Q27" s="84"/>
      <c r="T27" s="92"/>
    </row>
    <row r="28" spans="1:20" ht="15">
      <c r="A28" s="14"/>
      <c r="B28" s="79" t="s">
        <v>31</v>
      </c>
      <c r="C28" s="80"/>
      <c r="D28" s="76"/>
      <c r="E28" s="81"/>
      <c r="F28" s="83"/>
      <c r="G28" s="76"/>
      <c r="H28" s="82"/>
      <c r="I28" s="83"/>
      <c r="J28" s="76"/>
      <c r="K28" s="82"/>
      <c r="L28" s="116"/>
      <c r="M28" s="76"/>
      <c r="N28" s="82"/>
      <c r="O28" s="116"/>
      <c r="P28" s="76"/>
      <c r="Q28" s="82"/>
      <c r="T28" s="92"/>
    </row>
    <row r="29" spans="1:20" ht="15">
      <c r="A29" s="14"/>
      <c r="B29" s="79" t="s">
        <v>32</v>
      </c>
      <c r="C29" s="44"/>
      <c r="D29" s="48"/>
      <c r="E29" s="49"/>
      <c r="F29" s="83"/>
      <c r="G29" s="76"/>
      <c r="H29" s="82"/>
      <c r="I29" s="83"/>
      <c r="J29" s="76"/>
      <c r="K29" s="82"/>
      <c r="L29" s="83"/>
      <c r="M29" s="76"/>
      <c r="N29" s="82"/>
      <c r="O29" s="83"/>
      <c r="P29" s="76"/>
      <c r="Q29" s="84"/>
      <c r="T29" s="92"/>
    </row>
    <row r="30" spans="1:20" s="1" customFormat="1" ht="15">
      <c r="A30" s="86"/>
      <c r="B30" s="87" t="s">
        <v>33</v>
      </c>
      <c r="C30" s="44"/>
      <c r="D30" s="48"/>
      <c r="E30" s="49"/>
      <c r="F30" s="91"/>
      <c r="G30" s="76"/>
      <c r="H30" s="82"/>
      <c r="I30" s="83"/>
      <c r="J30" s="76"/>
      <c r="K30" s="82"/>
      <c r="L30" s="83"/>
      <c r="M30" s="76"/>
      <c r="N30" s="82"/>
      <c r="O30" s="83"/>
      <c r="P30" s="76"/>
      <c r="Q30" s="84"/>
      <c r="T30" s="117"/>
    </row>
    <row r="31" spans="1:20" ht="18.75" customHeight="1">
      <c r="A31" s="14"/>
      <c r="B31" s="79" t="s">
        <v>34</v>
      </c>
      <c r="C31" s="44"/>
      <c r="D31" s="48"/>
      <c r="E31" s="49"/>
      <c r="F31" s="91"/>
      <c r="G31" s="76"/>
      <c r="H31" s="82"/>
      <c r="I31" s="91"/>
      <c r="J31" s="76"/>
      <c r="K31" s="82"/>
      <c r="L31" s="80"/>
      <c r="M31" s="76"/>
      <c r="N31" s="82"/>
      <c r="O31" s="80"/>
      <c r="P31" s="76"/>
      <c r="Q31" s="84"/>
    </row>
    <row r="32" spans="1:20" ht="15">
      <c r="A32" s="14"/>
      <c r="B32" s="87" t="s">
        <v>26</v>
      </c>
      <c r="C32" s="44"/>
      <c r="D32" s="48"/>
      <c r="E32" s="49"/>
      <c r="F32" s="91"/>
      <c r="G32" s="76"/>
      <c r="H32" s="82"/>
      <c r="I32" s="91"/>
      <c r="J32" s="76"/>
      <c r="K32" s="82"/>
      <c r="L32" s="91"/>
      <c r="M32" s="76"/>
      <c r="N32" s="82"/>
      <c r="O32" s="91"/>
      <c r="P32" s="76"/>
      <c r="Q32" s="84"/>
    </row>
    <row r="33" spans="1:23" ht="15">
      <c r="A33" s="14"/>
      <c r="B33" s="79" t="s">
        <v>27</v>
      </c>
      <c r="C33" s="44"/>
      <c r="D33" s="48"/>
      <c r="E33" s="49"/>
      <c r="F33" s="91"/>
      <c r="G33" s="76"/>
      <c r="H33" s="82"/>
      <c r="I33" s="91"/>
      <c r="J33" s="76"/>
      <c r="K33" s="82"/>
      <c r="L33" s="91"/>
      <c r="M33" s="76"/>
      <c r="N33" s="82"/>
      <c r="O33" s="91"/>
      <c r="P33" s="76"/>
      <c r="Q33" s="84"/>
    </row>
    <row r="34" spans="1:23" ht="15.75" thickBot="1">
      <c r="A34" s="14"/>
      <c r="B34" s="94" t="s">
        <v>28</v>
      </c>
      <c r="C34" s="118"/>
      <c r="D34" s="76"/>
      <c r="E34" s="96"/>
      <c r="F34" s="118"/>
      <c r="G34" s="97"/>
      <c r="H34" s="96"/>
      <c r="I34" s="118"/>
      <c r="J34" s="97"/>
      <c r="K34" s="96"/>
      <c r="L34" s="118"/>
      <c r="M34" s="97"/>
      <c r="N34" s="96"/>
      <c r="O34" s="118"/>
      <c r="P34" s="97"/>
      <c r="Q34" s="96"/>
    </row>
    <row r="35" spans="1:23" ht="16.5" thickBot="1">
      <c r="A35" s="14"/>
      <c r="B35" s="119" t="s">
        <v>35</v>
      </c>
      <c r="C35" s="120"/>
      <c r="D35" s="121"/>
      <c r="E35" s="122"/>
      <c r="F35" s="123"/>
      <c r="G35" s="121"/>
      <c r="H35" s="124"/>
      <c r="I35" s="125"/>
      <c r="J35" s="121"/>
      <c r="K35" s="122"/>
      <c r="L35" s="125"/>
      <c r="M35" s="121"/>
      <c r="N35" s="124"/>
      <c r="O35" s="125"/>
      <c r="P35" s="121"/>
      <c r="Q35" s="124"/>
    </row>
    <row r="36" spans="1:23" ht="17.25" thickTop="1" thickBot="1">
      <c r="A36" s="14"/>
      <c r="B36" s="126" t="s">
        <v>36</v>
      </c>
      <c r="C36" s="127"/>
      <c r="D36" s="127"/>
      <c r="E36" s="128">
        <f>E25-E35</f>
        <v>0</v>
      </c>
      <c r="F36" s="129"/>
      <c r="G36" s="129"/>
      <c r="H36" s="128">
        <f>H25-H35</f>
        <v>0</v>
      </c>
      <c r="I36" s="129"/>
      <c r="J36" s="129"/>
      <c r="K36" s="128">
        <f>K25-K35</f>
        <v>0</v>
      </c>
      <c r="L36" s="129"/>
      <c r="M36" s="129"/>
      <c r="N36" s="128">
        <f>N25-N35</f>
        <v>0</v>
      </c>
      <c r="O36" s="129"/>
      <c r="P36" s="129"/>
      <c r="Q36" s="128">
        <f>Q25-Q35</f>
        <v>0</v>
      </c>
    </row>
    <row r="37" spans="1:23" ht="13.5" thickTop="1"/>
    <row r="38" spans="1:23" s="130" customFormat="1" ht="15.75">
      <c r="B38" s="215" t="s">
        <v>75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2"/>
      <c r="P38" s="132"/>
      <c r="Q38" s="132"/>
    </row>
    <row r="39" spans="1:23" s="130" customFormat="1" ht="20.100000000000001" customHeight="1">
      <c r="A39" s="133">
        <v>1</v>
      </c>
      <c r="B39" s="214" t="s">
        <v>70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132"/>
      <c r="P39" s="132"/>
      <c r="Q39" s="132"/>
    </row>
    <row r="40" spans="1:23" s="130" customFormat="1" ht="20.100000000000001" customHeight="1">
      <c r="A40" s="133">
        <v>2</v>
      </c>
      <c r="B40" s="221" t="s">
        <v>73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132"/>
      <c r="P40" s="132"/>
      <c r="Q40" s="132"/>
    </row>
    <row r="41" spans="1:23" s="130" customFormat="1" ht="20.100000000000001" customHeight="1">
      <c r="A41" s="133">
        <v>3</v>
      </c>
      <c r="B41" s="221" t="s">
        <v>37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132"/>
      <c r="P41" s="132"/>
      <c r="Q41" s="132"/>
    </row>
    <row r="42" spans="1:23" ht="15" customHeight="1">
      <c r="A42" s="134">
        <v>4</v>
      </c>
      <c r="B42" s="221" t="s">
        <v>74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</row>
    <row r="43" spans="1:23" ht="15" customHeight="1">
      <c r="A43" s="134">
        <v>5</v>
      </c>
      <c r="B43" s="221" t="s">
        <v>71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5" spans="1:23" ht="15"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</row>
  </sheetData>
  <mergeCells count="4">
    <mergeCell ref="B40:N40"/>
    <mergeCell ref="B41:N41"/>
    <mergeCell ref="B42:N42"/>
    <mergeCell ref="B43:N43"/>
  </mergeCells>
  <printOptions horizontalCentered="1" verticalCentered="1"/>
  <pageMargins left="0.17" right="0" top="0.78" bottom="0.19685039370078741" header="0" footer="0"/>
  <pageSetup paperSize="9" scale="62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rightToLeft="1" view="pageBreakPreview" zoomScaleNormal="100" zoomScaleSheetLayoutView="100" workbookViewId="0">
      <selection activeCell="K17" sqref="K17"/>
    </sheetView>
  </sheetViews>
  <sheetFormatPr defaultRowHeight="12.75"/>
  <cols>
    <col min="1" max="1" width="10.7109375" customWidth="1"/>
    <col min="2" max="2" width="44.42578125" style="1" customWidth="1"/>
    <col min="3" max="3" width="15" style="1" customWidth="1"/>
    <col min="4" max="4" width="13.5703125" style="1" customWidth="1"/>
    <col min="5" max="5" width="14" style="1" customWidth="1"/>
    <col min="6" max="6" width="18.85546875" style="1" customWidth="1"/>
    <col min="7" max="7" width="22.85546875" style="1" customWidth="1"/>
    <col min="8" max="8" width="7" customWidth="1"/>
    <col min="9" max="9" width="6.5703125" customWidth="1"/>
    <col min="10" max="10" width="15.140625" customWidth="1"/>
    <col min="11" max="11" width="19.42578125" customWidth="1"/>
    <col min="12" max="12" width="6.7109375" customWidth="1"/>
    <col min="13" max="13" width="8.28515625" customWidth="1"/>
    <col min="18" max="18" width="9.5703125" customWidth="1"/>
    <col min="19" max="19" width="39.5703125" customWidth="1"/>
    <col min="20" max="20" width="21.140625" customWidth="1"/>
    <col min="21" max="21" width="21.7109375" customWidth="1"/>
    <col min="22" max="22" width="22.28515625" customWidth="1"/>
    <col min="23" max="23" width="25" customWidth="1"/>
    <col min="24" max="24" width="7.7109375" customWidth="1"/>
    <col min="25" max="25" width="36.140625" customWidth="1"/>
    <col min="26" max="28" width="11.7109375" customWidth="1"/>
    <col min="29" max="29" width="13.7109375" customWidth="1"/>
  </cols>
  <sheetData>
    <row r="1" spans="2:13" s="137" customFormat="1">
      <c r="B1" s="135"/>
      <c r="C1" s="135"/>
      <c r="D1" s="136"/>
      <c r="E1" s="136"/>
      <c r="F1" s="136"/>
      <c r="G1" s="136"/>
    </row>
    <row r="2" spans="2:13" s="137" customFormat="1" ht="18">
      <c r="B2" s="222" t="s">
        <v>0</v>
      </c>
      <c r="C2" s="222"/>
      <c r="D2" s="222"/>
      <c r="E2" s="222"/>
      <c r="F2" s="222"/>
      <c r="G2" s="222"/>
    </row>
    <row r="3" spans="2:13" s="137" customFormat="1">
      <c r="B3" s="138"/>
      <c r="C3" s="136"/>
      <c r="D3" s="139"/>
      <c r="E3" s="136"/>
      <c r="F3" s="136"/>
      <c r="G3" s="136"/>
    </row>
    <row r="4" spans="2:13" s="137" customFormat="1" ht="13.5" thickBot="1">
      <c r="B4" s="136"/>
      <c r="C4" s="136"/>
      <c r="D4" s="136"/>
      <c r="E4" s="136"/>
      <c r="F4" s="136"/>
      <c r="G4" s="136"/>
    </row>
    <row r="5" spans="2:13" s="137" customFormat="1" ht="13.5" thickTop="1">
      <c r="B5" s="140"/>
      <c r="C5" s="140"/>
      <c r="D5" s="140"/>
      <c r="E5" s="140"/>
      <c r="F5" s="140"/>
      <c r="G5" s="140"/>
      <c r="L5" s="141"/>
      <c r="M5" s="142"/>
    </row>
    <row r="6" spans="2:13" s="137" customFormat="1">
      <c r="B6" s="143" t="s">
        <v>38</v>
      </c>
      <c r="C6" s="144" t="s">
        <v>82</v>
      </c>
      <c r="D6" s="145" t="s">
        <v>82</v>
      </c>
      <c r="E6" s="145" t="s">
        <v>82</v>
      </c>
      <c r="F6" s="145" t="s">
        <v>82</v>
      </c>
      <c r="G6" s="145" t="s">
        <v>84</v>
      </c>
    </row>
    <row r="7" spans="2:13" s="137" customFormat="1" ht="13.5" thickBot="1">
      <c r="B7" s="146"/>
      <c r="C7" s="147"/>
      <c r="D7" s="148"/>
      <c r="E7" s="146"/>
      <c r="F7" s="146"/>
      <c r="G7" s="146"/>
    </row>
    <row r="8" spans="2:13" s="137" customFormat="1" ht="13.5" thickTop="1">
      <c r="B8" s="143" t="s">
        <v>39</v>
      </c>
      <c r="C8" s="149"/>
      <c r="D8" s="149"/>
      <c r="E8" s="150"/>
      <c r="F8" s="150"/>
      <c r="G8" s="150"/>
    </row>
    <row r="9" spans="2:13" s="137" customFormat="1">
      <c r="B9" s="151" t="s">
        <v>40</v>
      </c>
      <c r="C9" s="152"/>
      <c r="D9" s="153"/>
      <c r="E9" s="152"/>
      <c r="F9" s="152"/>
      <c r="G9" s="152"/>
    </row>
    <row r="10" spans="2:13" s="137" customFormat="1">
      <c r="B10" s="150" t="s">
        <v>41</v>
      </c>
      <c r="C10" s="152"/>
      <c r="D10" s="153"/>
      <c r="E10" s="152"/>
      <c r="F10" s="152"/>
      <c r="G10" s="152"/>
    </row>
    <row r="11" spans="2:13" s="137" customFormat="1">
      <c r="B11" s="150" t="s">
        <v>42</v>
      </c>
      <c r="C11" s="152"/>
      <c r="D11" s="153"/>
      <c r="E11" s="152"/>
      <c r="F11" s="152"/>
      <c r="G11" s="152"/>
    </row>
    <row r="12" spans="2:13" s="137" customFormat="1" ht="14.25" customHeight="1">
      <c r="B12" s="150" t="s">
        <v>43</v>
      </c>
      <c r="C12" s="152"/>
      <c r="D12" s="153"/>
      <c r="E12" s="152"/>
      <c r="F12" s="152"/>
      <c r="G12" s="152"/>
    </row>
    <row r="13" spans="2:13" s="137" customFormat="1" ht="14.25" customHeight="1">
      <c r="B13" s="150" t="s">
        <v>44</v>
      </c>
      <c r="C13" s="152"/>
      <c r="D13" s="153"/>
      <c r="E13" s="152"/>
      <c r="F13" s="152"/>
      <c r="G13" s="152"/>
    </row>
    <row r="14" spans="2:13" s="137" customFormat="1">
      <c r="B14" s="150" t="s">
        <v>45</v>
      </c>
      <c r="C14" s="152"/>
      <c r="D14" s="153"/>
      <c r="E14" s="152"/>
      <c r="F14" s="152"/>
      <c r="G14" s="152"/>
    </row>
    <row r="15" spans="2:13" s="137" customFormat="1">
      <c r="B15" s="150" t="s">
        <v>46</v>
      </c>
      <c r="C15" s="152"/>
      <c r="D15" s="152"/>
      <c r="E15" s="152"/>
      <c r="F15" s="152"/>
      <c r="G15" s="152"/>
    </row>
    <row r="16" spans="2:13" s="137" customFormat="1">
      <c r="B16" s="150" t="s">
        <v>47</v>
      </c>
      <c r="C16" s="154"/>
      <c r="D16" s="152"/>
      <c r="E16" s="152"/>
      <c r="F16" s="152"/>
      <c r="G16" s="152"/>
    </row>
    <row r="17" spans="2:7" s="137" customFormat="1" ht="30.75" customHeight="1" thickBot="1">
      <c r="B17" s="155" t="s">
        <v>48</v>
      </c>
      <c r="C17" s="152"/>
      <c r="D17" s="152"/>
      <c r="E17" s="152"/>
      <c r="F17" s="152"/>
      <c r="G17" s="152"/>
    </row>
    <row r="18" spans="2:7" s="137" customFormat="1" ht="14.25" thickTop="1" thickBot="1">
      <c r="B18" s="156" t="s">
        <v>49</v>
      </c>
      <c r="C18" s="157">
        <f>SUM(C9:C17)</f>
        <v>0</v>
      </c>
      <c r="D18" s="157">
        <f>SUM(D9:D17)</f>
        <v>0</v>
      </c>
      <c r="E18" s="158">
        <f>SUM(E9:E17)</f>
        <v>0</v>
      </c>
      <c r="F18" s="158">
        <f>SUM(F9:F17)</f>
        <v>0</v>
      </c>
      <c r="G18" s="158">
        <f>SUM(G9:G17)</f>
        <v>0</v>
      </c>
    </row>
    <row r="19" spans="2:7" s="137" customFormat="1" ht="13.5" hidden="1" thickTop="1">
      <c r="B19" s="150"/>
      <c r="C19" s="150"/>
      <c r="D19" s="150"/>
      <c r="E19" s="159"/>
      <c r="F19" s="159"/>
      <c r="G19" s="159"/>
    </row>
    <row r="20" spans="2:7" s="137" customFormat="1" ht="13.5" hidden="1" thickTop="1">
      <c r="B20" s="150" t="s">
        <v>50</v>
      </c>
      <c r="C20" s="152"/>
      <c r="D20" s="152"/>
      <c r="E20" s="160"/>
      <c r="F20" s="160"/>
      <c r="G20" s="160"/>
    </row>
    <row r="21" spans="2:7" s="137" customFormat="1" ht="14.25" thickTop="1" thickBot="1">
      <c r="B21" s="150"/>
      <c r="C21" s="150"/>
      <c r="D21" s="150"/>
      <c r="E21" s="159"/>
      <c r="F21" s="159"/>
      <c r="G21" s="159"/>
    </row>
    <row r="22" spans="2:7" s="137" customFormat="1" ht="14.25" thickTop="1" thickBot="1">
      <c r="B22" s="156" t="s">
        <v>51</v>
      </c>
      <c r="C22" s="157">
        <f>+C18+'א1. שכר וכ''א - אוניברסיטאות'!E36</f>
        <v>0</v>
      </c>
      <c r="D22" s="157">
        <f>+D18+'א1. שכר וכ''א - אוניברסיטאות'!H36</f>
        <v>0</v>
      </c>
      <c r="E22" s="158">
        <f>+E18+'א1. שכר וכ''א - אוניברסיטאות'!K36</f>
        <v>0</v>
      </c>
      <c r="F22" s="158">
        <f>+F18+'א1. שכר וכ''א - אוניברסיטאות'!N36</f>
        <v>0</v>
      </c>
      <c r="G22" s="158">
        <f>+G18+'א1. שכר וכ''א - אוניברסיטאות'!N36</f>
        <v>0</v>
      </c>
    </row>
    <row r="23" spans="2:7" s="137" customFormat="1" ht="13.5" thickTop="1">
      <c r="B23" s="150"/>
      <c r="C23" s="161"/>
      <c r="D23" s="150"/>
      <c r="E23" s="159"/>
      <c r="F23" s="159"/>
      <c r="G23" s="159"/>
    </row>
    <row r="24" spans="2:7" s="137" customFormat="1">
      <c r="B24" s="162" t="s">
        <v>52</v>
      </c>
      <c r="C24" s="159"/>
      <c r="D24" s="150"/>
      <c r="E24" s="159"/>
      <c r="F24" s="159"/>
      <c r="G24" s="159"/>
    </row>
    <row r="25" spans="2:7" s="137" customFormat="1">
      <c r="B25" s="150" t="s">
        <v>53</v>
      </c>
      <c r="C25" s="160"/>
      <c r="D25" s="152"/>
      <c r="E25" s="160"/>
      <c r="F25" s="160"/>
      <c r="G25" s="160"/>
    </row>
    <row r="26" spans="2:7" s="137" customFormat="1">
      <c r="B26" s="150" t="s">
        <v>44</v>
      </c>
      <c r="C26" s="160"/>
      <c r="D26" s="152"/>
      <c r="E26" s="160"/>
      <c r="F26" s="160"/>
      <c r="G26" s="160"/>
    </row>
    <row r="27" spans="2:7" s="137" customFormat="1">
      <c r="B27" s="150" t="s">
        <v>54</v>
      </c>
      <c r="C27" s="160"/>
      <c r="D27" s="152"/>
      <c r="E27" s="160"/>
      <c r="F27" s="160"/>
      <c r="G27" s="160"/>
    </row>
    <row r="28" spans="2:7" s="137" customFormat="1">
      <c r="B28" s="150" t="s">
        <v>55</v>
      </c>
      <c r="C28" s="160"/>
      <c r="D28" s="160"/>
      <c r="E28" s="160"/>
      <c r="F28" s="160"/>
      <c r="G28" s="160"/>
    </row>
    <row r="29" spans="2:7" s="137" customFormat="1">
      <c r="B29" s="150" t="s">
        <v>56</v>
      </c>
      <c r="C29" s="160"/>
      <c r="D29" s="160"/>
      <c r="E29" s="160"/>
      <c r="F29" s="160"/>
      <c r="G29" s="160"/>
    </row>
    <row r="30" spans="2:7" s="137" customFormat="1" ht="13.5" thickBot="1">
      <c r="B30" s="150" t="s">
        <v>57</v>
      </c>
      <c r="C30" s="152"/>
      <c r="D30" s="152"/>
      <c r="E30" s="152"/>
      <c r="F30" s="152"/>
      <c r="G30" s="152"/>
    </row>
    <row r="31" spans="2:7" s="137" customFormat="1" ht="14.25" thickTop="1" thickBot="1">
      <c r="B31" s="156" t="s">
        <v>58</v>
      </c>
      <c r="C31" s="158">
        <f>SUM(C25:C30)</f>
        <v>0</v>
      </c>
      <c r="D31" s="158">
        <f>SUM(D25:D30)</f>
        <v>0</v>
      </c>
      <c r="E31" s="158">
        <f>SUM(E25:E30)</f>
        <v>0</v>
      </c>
      <c r="F31" s="158">
        <f>SUM(F25:F30)</f>
        <v>0</v>
      </c>
      <c r="G31" s="158">
        <f>SUM(G25:G30)</f>
        <v>0</v>
      </c>
    </row>
    <row r="32" spans="2:7" s="137" customFormat="1" ht="13.5" thickTop="1">
      <c r="B32" s="150"/>
      <c r="C32" s="159"/>
      <c r="D32" s="159"/>
      <c r="E32" s="159"/>
      <c r="F32" s="159"/>
      <c r="G32" s="159"/>
    </row>
    <row r="33" spans="1:13" s="137" customFormat="1">
      <c r="B33" s="162" t="s">
        <v>59</v>
      </c>
      <c r="C33" s="159"/>
      <c r="D33" s="159"/>
      <c r="E33" s="159"/>
      <c r="F33" s="159"/>
      <c r="G33" s="159"/>
    </row>
    <row r="34" spans="1:13" s="137" customFormat="1">
      <c r="B34" s="150" t="s">
        <v>60</v>
      </c>
      <c r="C34" s="159"/>
      <c r="D34" s="159"/>
      <c r="E34" s="159"/>
      <c r="F34" s="159"/>
      <c r="G34" s="159"/>
    </row>
    <row r="35" spans="1:13" s="137" customFormat="1">
      <c r="B35" s="150" t="s">
        <v>61</v>
      </c>
      <c r="C35" s="159"/>
      <c r="D35" s="159"/>
      <c r="E35" s="159"/>
      <c r="F35" s="159"/>
      <c r="G35" s="159"/>
    </row>
    <row r="36" spans="1:13" s="137" customFormat="1" ht="15" customHeight="1" thickBot="1">
      <c r="B36" s="150" t="s">
        <v>57</v>
      </c>
      <c r="C36" s="159"/>
      <c r="D36" s="159"/>
      <c r="E36" s="159"/>
      <c r="F36" s="159"/>
      <c r="G36" s="159"/>
    </row>
    <row r="37" spans="1:13" s="137" customFormat="1" ht="14.25" thickTop="1" thickBot="1">
      <c r="B37" s="163" t="s">
        <v>62</v>
      </c>
      <c r="C37" s="164"/>
      <c r="D37" s="164"/>
      <c r="E37" s="164"/>
      <c r="F37" s="164"/>
      <c r="G37" s="164"/>
    </row>
    <row r="38" spans="1:13" s="137" customFormat="1" ht="13.5" thickTop="1">
      <c r="B38" s="150" t="s">
        <v>63</v>
      </c>
      <c r="C38" s="160">
        <f>+C22+C31</f>
        <v>0</v>
      </c>
      <c r="D38" s="160">
        <f>+D22+D31</f>
        <v>0</v>
      </c>
      <c r="E38" s="160">
        <f>+E22+E31</f>
        <v>0</v>
      </c>
      <c r="F38" s="160">
        <f>+F22+F31</f>
        <v>0</v>
      </c>
      <c r="G38" s="160">
        <f>+G22+G31</f>
        <v>0</v>
      </c>
    </row>
    <row r="39" spans="1:13" s="137" customFormat="1" ht="13.5" thickBot="1">
      <c r="B39" s="150" t="s">
        <v>64</v>
      </c>
      <c r="C39" s="152">
        <f>+C38*0.2</f>
        <v>0</v>
      </c>
      <c r="D39" s="152">
        <f>+D38*0.2</f>
        <v>0</v>
      </c>
      <c r="E39" s="152">
        <f>+E38*0.2</f>
        <v>0</v>
      </c>
      <c r="F39" s="152">
        <f>+F38*0.2</f>
        <v>0</v>
      </c>
      <c r="G39" s="152">
        <f>+G38*0.2</f>
        <v>0</v>
      </c>
    </row>
    <row r="40" spans="1:13" s="137" customFormat="1" ht="14.25" thickTop="1" thickBot="1">
      <c r="B40" s="165" t="s">
        <v>65</v>
      </c>
      <c r="C40" s="166">
        <f>+C39+C38</f>
        <v>0</v>
      </c>
      <c r="D40" s="166">
        <f>+D39+D38</f>
        <v>0</v>
      </c>
      <c r="E40" s="166">
        <f>+E39+E38</f>
        <v>0</v>
      </c>
      <c r="F40" s="166">
        <f>+F39+F38</f>
        <v>0</v>
      </c>
      <c r="G40" s="166">
        <f>+G39+G38</f>
        <v>0</v>
      </c>
      <c r="H40" s="167"/>
      <c r="I40" s="167"/>
      <c r="K40" s="168"/>
    </row>
    <row r="41" spans="1:13" s="137" customFormat="1" ht="13.5" thickTop="1">
      <c r="B41" s="136"/>
      <c r="C41" s="136"/>
      <c r="D41" s="136"/>
      <c r="E41" s="136"/>
      <c r="F41" s="136"/>
      <c r="G41" s="136"/>
      <c r="H41" s="167"/>
      <c r="K41" s="168"/>
    </row>
    <row r="42" spans="1:13" s="137" customFormat="1">
      <c r="B42" s="136"/>
      <c r="C42" s="136"/>
      <c r="D42" s="136"/>
      <c r="E42" s="136"/>
      <c r="F42" s="136"/>
      <c r="G42" s="136"/>
      <c r="H42" s="167"/>
      <c r="K42" s="168"/>
      <c r="L42" s="142"/>
    </row>
    <row r="43" spans="1:13" s="137" customFormat="1">
      <c r="B43" s="169"/>
      <c r="C43" s="136"/>
      <c r="D43" s="136"/>
      <c r="E43" s="136"/>
      <c r="F43" s="136"/>
      <c r="G43" s="136"/>
    </row>
    <row r="44" spans="1:13" s="137" customFormat="1">
      <c r="A44" s="170"/>
      <c r="B44" s="136"/>
      <c r="C44" s="136"/>
      <c r="D44" s="136"/>
      <c r="E44" s="136"/>
      <c r="F44" s="136"/>
      <c r="G44" s="136"/>
    </row>
    <row r="45" spans="1:13" ht="15">
      <c r="A45" s="171"/>
      <c r="B45" s="132"/>
    </row>
    <row r="46" spans="1:13">
      <c r="B46" s="172"/>
      <c r="C46" s="172"/>
      <c r="D46" s="172"/>
      <c r="E46" s="172"/>
      <c r="F46" s="172"/>
      <c r="G46" s="172"/>
      <c r="H46" s="173"/>
      <c r="I46" s="173"/>
      <c r="J46" s="173"/>
      <c r="K46" s="173"/>
      <c r="L46" s="173"/>
      <c r="M46" s="173"/>
    </row>
    <row r="47" spans="1:13">
      <c r="B47" s="172"/>
      <c r="C47" s="172"/>
      <c r="D47" s="172"/>
      <c r="E47" s="172"/>
      <c r="F47" s="172"/>
      <c r="G47" s="172"/>
      <c r="H47" s="173"/>
      <c r="I47" s="173"/>
      <c r="J47" s="173"/>
      <c r="K47" s="173"/>
      <c r="L47" s="173"/>
    </row>
    <row r="49" spans="1:2" ht="21.75" customHeight="1"/>
    <row r="53" spans="1:2">
      <c r="A53" s="173"/>
      <c r="B53" s="172"/>
    </row>
    <row r="64" spans="1:2" ht="16.5" customHeight="1"/>
    <row r="84" spans="2:2">
      <c r="B84" s="136"/>
    </row>
    <row r="85" spans="2:2">
      <c r="B85" s="136"/>
    </row>
  </sheetData>
  <mergeCells count="1">
    <mergeCell ref="B2:G2"/>
  </mergeCells>
  <pageMargins left="0.74803149606299213" right="0.74803149606299213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rightToLeft="1" view="pageBreakPreview" zoomScaleNormal="75" zoomScaleSheetLayoutView="100" workbookViewId="0">
      <selection activeCell="G6" sqref="G6"/>
    </sheetView>
  </sheetViews>
  <sheetFormatPr defaultRowHeight="12.75"/>
  <cols>
    <col min="1" max="1" width="5.7109375" customWidth="1"/>
    <col min="2" max="2" width="50.140625" customWidth="1"/>
    <col min="3" max="3" width="17.42578125" bestFit="1" customWidth="1"/>
    <col min="4" max="4" width="19.5703125" bestFit="1" customWidth="1"/>
    <col min="5" max="5" width="18.5703125" customWidth="1"/>
    <col min="6" max="6" width="17.85546875" customWidth="1"/>
    <col min="7" max="7" width="17.85546875" style="1" customWidth="1"/>
    <col min="8" max="8" width="18.28515625" customWidth="1"/>
    <col min="9" max="9" width="15.7109375" customWidth="1"/>
    <col min="10" max="10" width="9.5703125" bestFit="1" customWidth="1"/>
    <col min="11" max="11" width="7" customWidth="1"/>
    <col min="12" max="12" width="8.28515625" bestFit="1" customWidth="1"/>
    <col min="13" max="13" width="7.85546875" customWidth="1"/>
    <col min="14" max="14" width="7.28515625" customWidth="1"/>
    <col min="15" max="15" width="6.7109375" customWidth="1"/>
    <col min="16" max="16" width="8.28515625" customWidth="1"/>
    <col min="21" max="21" width="33" customWidth="1"/>
    <col min="22" max="22" width="39.5703125" customWidth="1"/>
    <col min="23" max="23" width="21.140625" customWidth="1"/>
    <col min="24" max="24" width="21.7109375" customWidth="1"/>
    <col min="25" max="25" width="22.28515625" customWidth="1"/>
    <col min="26" max="26" width="25" customWidth="1"/>
    <col min="27" max="27" width="7.7109375" customWidth="1"/>
    <col min="28" max="28" width="36.140625" customWidth="1"/>
    <col min="29" max="31" width="11.7109375" customWidth="1"/>
    <col min="32" max="32" width="13.7109375" customWidth="1"/>
  </cols>
  <sheetData>
    <row r="1" spans="2:16">
      <c r="B1" s="173"/>
      <c r="C1" s="173"/>
    </row>
    <row r="2" spans="2:16" ht="20.25">
      <c r="B2" s="225" t="s">
        <v>0</v>
      </c>
      <c r="C2" s="225"/>
      <c r="D2" s="225"/>
      <c r="E2" s="225"/>
      <c r="F2" s="225"/>
      <c r="G2" s="225"/>
    </row>
    <row r="3" spans="2:16" ht="20.25">
      <c r="B3" s="174"/>
      <c r="E3" s="175"/>
      <c r="F3" s="175"/>
      <c r="G3" s="2"/>
    </row>
    <row r="4" spans="2:16" ht="13.5" thickBot="1"/>
    <row r="5" spans="2:16" ht="13.5" thickTop="1">
      <c r="B5" s="176"/>
      <c r="C5" s="176"/>
      <c r="D5" s="176"/>
      <c r="E5" s="176"/>
      <c r="F5" s="176"/>
      <c r="G5" s="177"/>
      <c r="H5" s="173"/>
      <c r="O5" s="178"/>
      <c r="P5" s="179"/>
    </row>
    <row r="6" spans="2:16" ht="21">
      <c r="B6" s="180" t="s">
        <v>66</v>
      </c>
      <c r="C6" s="181" t="s">
        <v>82</v>
      </c>
      <c r="D6" s="180" t="s">
        <v>82</v>
      </c>
      <c r="E6" s="180" t="s">
        <v>82</v>
      </c>
      <c r="F6" s="180" t="s">
        <v>82</v>
      </c>
      <c r="G6" s="182" t="s">
        <v>85</v>
      </c>
      <c r="H6" s="181"/>
    </row>
    <row r="7" spans="2:16" ht="18.75" thickBot="1">
      <c r="B7" s="183"/>
      <c r="C7" s="184"/>
      <c r="D7" s="185"/>
      <c r="E7" s="183"/>
      <c r="F7" s="183"/>
      <c r="G7" s="186"/>
      <c r="H7" s="187"/>
    </row>
    <row r="8" spans="2:16" ht="18.75" thickTop="1">
      <c r="B8" s="180"/>
      <c r="C8" s="188"/>
      <c r="D8" s="188"/>
      <c r="E8" s="189"/>
      <c r="F8" s="189"/>
      <c r="G8" s="190"/>
      <c r="H8" s="191"/>
      <c r="I8" s="192"/>
      <c r="J8" s="192"/>
      <c r="K8" s="192"/>
      <c r="L8" s="192"/>
    </row>
    <row r="9" spans="2:16" ht="21">
      <c r="B9" s="193" t="s">
        <v>76</v>
      </c>
      <c r="C9" s="194"/>
      <c r="D9" s="194"/>
      <c r="E9" s="194"/>
      <c r="F9" s="194"/>
      <c r="G9" s="195"/>
      <c r="H9" s="196"/>
      <c r="I9" s="197"/>
      <c r="J9" s="192"/>
      <c r="K9" s="192"/>
      <c r="L9" s="192"/>
    </row>
    <row r="10" spans="2:16" ht="18">
      <c r="B10" s="189" t="s">
        <v>67</v>
      </c>
      <c r="C10" s="194"/>
      <c r="D10" s="198"/>
      <c r="E10" s="194"/>
      <c r="F10" s="194"/>
      <c r="G10" s="195"/>
      <c r="H10" s="196"/>
      <c r="I10" s="192"/>
      <c r="J10" s="192"/>
      <c r="K10" s="192"/>
      <c r="L10" s="192"/>
    </row>
    <row r="11" spans="2:16" ht="21">
      <c r="B11" s="189" t="s">
        <v>77</v>
      </c>
      <c r="C11" s="194"/>
      <c r="D11" s="198"/>
      <c r="E11" s="194"/>
      <c r="F11" s="194"/>
      <c r="G11" s="195"/>
      <c r="H11" s="196"/>
      <c r="I11" s="192"/>
      <c r="J11" s="192"/>
      <c r="K11" s="192"/>
      <c r="L11" s="192"/>
    </row>
    <row r="12" spans="2:16" ht="18.75" customHeight="1" thickBot="1">
      <c r="B12" s="189" t="s">
        <v>68</v>
      </c>
      <c r="C12" s="194"/>
      <c r="D12" s="198"/>
      <c r="E12" s="194"/>
      <c r="F12" s="194"/>
      <c r="G12" s="195"/>
      <c r="H12" s="196"/>
      <c r="I12" s="199"/>
      <c r="J12" s="200"/>
      <c r="K12" s="192"/>
      <c r="L12" s="201"/>
    </row>
    <row r="13" spans="2:16" ht="18.75" customHeight="1" thickTop="1" thickBot="1">
      <c r="B13" s="202" t="s">
        <v>69</v>
      </c>
      <c r="C13" s="203">
        <f>SUM(C9:C12)</f>
        <v>0</v>
      </c>
      <c r="D13" s="203">
        <f>SUM(D9:D12)</f>
        <v>0</v>
      </c>
      <c r="E13" s="203">
        <f>SUM(E9:E12)</f>
        <v>0</v>
      </c>
      <c r="F13" s="203">
        <f>SUM(F9:F12)</f>
        <v>0</v>
      </c>
      <c r="G13" s="204">
        <f>SUM(G9:G12)</f>
        <v>0</v>
      </c>
      <c r="H13" s="196"/>
      <c r="I13" s="192"/>
      <c r="J13" s="192"/>
      <c r="K13" s="192"/>
      <c r="L13" s="192"/>
    </row>
    <row r="14" spans="2:16" ht="19.5" thickTop="1" thickBot="1">
      <c r="B14" s="189" t="s">
        <v>65</v>
      </c>
      <c r="C14" s="205">
        <f>+'ב. הוצאות אחרות'!C40</f>
        <v>0</v>
      </c>
      <c r="D14" s="205">
        <f>+'ב. הוצאות אחרות'!D40</f>
        <v>0</v>
      </c>
      <c r="E14" s="205">
        <f>+'ב. הוצאות אחרות'!E40</f>
        <v>0</v>
      </c>
      <c r="F14" s="205">
        <f>+'ב. הוצאות אחרות'!F40</f>
        <v>0</v>
      </c>
      <c r="G14" s="206">
        <f>+'ב. הוצאות אחרות'!G40</f>
        <v>0</v>
      </c>
      <c r="H14" s="207"/>
    </row>
    <row r="15" spans="2:16" ht="22.5" thickTop="1" thickBot="1">
      <c r="B15" s="220" t="s">
        <v>78</v>
      </c>
      <c r="C15" s="208">
        <f>+C13-C14</f>
        <v>0</v>
      </c>
      <c r="D15" s="208">
        <f>+D13-D14</f>
        <v>0</v>
      </c>
      <c r="E15" s="208">
        <f>+E13-E14</f>
        <v>0</v>
      </c>
      <c r="F15" s="208">
        <f>+F13-F14</f>
        <v>0</v>
      </c>
      <c r="G15" s="209">
        <f>+G13-G14</f>
        <v>0</v>
      </c>
      <c r="H15" s="207"/>
    </row>
    <row r="16" spans="2:16" ht="13.5" thickTop="1"/>
    <row r="17" spans="1:7" ht="16.5" customHeight="1"/>
    <row r="21" spans="1:7" ht="18">
      <c r="A21" s="210"/>
      <c r="B21" s="216" t="s">
        <v>75</v>
      </c>
      <c r="C21" s="210"/>
      <c r="D21" s="210"/>
      <c r="E21" s="210"/>
    </row>
    <row r="22" spans="1:7" ht="39.75" customHeight="1">
      <c r="A22" s="211">
        <v>1</v>
      </c>
      <c r="B22" s="223" t="s">
        <v>79</v>
      </c>
      <c r="C22" s="224"/>
      <c r="D22" s="224"/>
      <c r="E22" s="224"/>
      <c r="F22" s="224"/>
      <c r="G22" s="212"/>
    </row>
    <row r="23" spans="1:7" ht="39.75" customHeight="1">
      <c r="A23" s="211">
        <v>2</v>
      </c>
      <c r="B23" s="223" t="s">
        <v>72</v>
      </c>
      <c r="C23" s="224"/>
      <c r="D23" s="224"/>
      <c r="E23" s="224"/>
      <c r="F23" s="224"/>
      <c r="G23" s="212"/>
    </row>
    <row r="24" spans="1:7" ht="36" customHeight="1">
      <c r="A24" s="211">
        <v>3</v>
      </c>
      <c r="B24" s="223" t="s">
        <v>80</v>
      </c>
      <c r="C24" s="224"/>
      <c r="D24" s="224"/>
      <c r="E24" s="224"/>
      <c r="F24" s="224"/>
      <c r="G24" s="212"/>
    </row>
    <row r="25" spans="1:7" ht="36" customHeight="1">
      <c r="A25" s="211">
        <v>4</v>
      </c>
      <c r="B25" s="223" t="s">
        <v>81</v>
      </c>
      <c r="C25" s="224"/>
      <c r="D25" s="224"/>
      <c r="E25" s="224"/>
      <c r="F25" s="224"/>
      <c r="G25" s="212"/>
    </row>
    <row r="26" spans="1:7">
      <c r="B26" s="213"/>
    </row>
    <row r="38" ht="16.5" customHeight="1"/>
  </sheetData>
  <mergeCells count="5">
    <mergeCell ref="B22:F22"/>
    <mergeCell ref="B23:F23"/>
    <mergeCell ref="B24:F24"/>
    <mergeCell ref="B2:G2"/>
    <mergeCell ref="B25:F25"/>
  </mergeCells>
  <pageMargins left="0.74803149606299213" right="0.74803149606299213" top="0.98425196850393704" bottom="0.98425196850393704" header="0.51181102362204722" footer="0.51181102362204722"/>
  <pageSetup paperSize="9" scale="6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4</vt:i4>
      </vt:variant>
    </vt:vector>
  </HeadingPairs>
  <TitlesOfParts>
    <vt:vector size="7" baseType="lpstr">
      <vt:lpstr>א1. שכר וכ'א - אוניברסיטאות</vt:lpstr>
      <vt:lpstr>ב. הוצאות אחרות</vt:lpstr>
      <vt:lpstr>ג. הכנסות</vt:lpstr>
      <vt:lpstr>salaries</vt:lpstr>
      <vt:lpstr>'א1. שכר וכ''א - אוניברסיטאות'!WPrint_Area_W</vt:lpstr>
      <vt:lpstr>'ב. הוצאות אחרות'!WPrint_Area_W</vt:lpstr>
      <vt:lpstr>'ג. הכנסות'!WPrint_Area_W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 Ostrozhko</dc:creator>
  <cp:lastModifiedBy>BIUser</cp:lastModifiedBy>
  <dcterms:created xsi:type="dcterms:W3CDTF">2016-12-25T11:03:57Z</dcterms:created>
  <dcterms:modified xsi:type="dcterms:W3CDTF">2022-01-24T16:09:23Z</dcterms:modified>
</cp:coreProperties>
</file>